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03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37" i="1" l="1"/>
  <c r="G13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2" i="1"/>
  <c r="E3" i="1" l="1"/>
  <c r="H3" i="1" s="1"/>
  <c r="E4" i="1"/>
  <c r="H4" i="1" s="1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80" i="1"/>
  <c r="H80" i="1" s="1"/>
  <c r="E81" i="1"/>
  <c r="H81" i="1" s="1"/>
  <c r="E82" i="1"/>
  <c r="H82" i="1" s="1"/>
  <c r="E83" i="1"/>
  <c r="H83" i="1" s="1"/>
  <c r="E84" i="1"/>
  <c r="H84" i="1" s="1"/>
  <c r="E85" i="1"/>
  <c r="H85" i="1" s="1"/>
  <c r="E86" i="1"/>
  <c r="H86" i="1" s="1"/>
  <c r="E87" i="1"/>
  <c r="H87" i="1" s="1"/>
  <c r="E88" i="1"/>
  <c r="H88" i="1" s="1"/>
  <c r="E89" i="1"/>
  <c r="H89" i="1" s="1"/>
  <c r="E90" i="1"/>
  <c r="H90" i="1" s="1"/>
  <c r="E91" i="1"/>
  <c r="H91" i="1" s="1"/>
  <c r="E92" i="1"/>
  <c r="H92" i="1" s="1"/>
  <c r="E93" i="1"/>
  <c r="H93" i="1" s="1"/>
  <c r="E94" i="1"/>
  <c r="H94" i="1" s="1"/>
  <c r="E95" i="1"/>
  <c r="H95" i="1" s="1"/>
  <c r="E96" i="1"/>
  <c r="H96" i="1" s="1"/>
  <c r="E97" i="1"/>
  <c r="H97" i="1" s="1"/>
  <c r="E98" i="1"/>
  <c r="H98" i="1" s="1"/>
  <c r="E99" i="1"/>
  <c r="H99" i="1" s="1"/>
  <c r="E100" i="1"/>
  <c r="H100" i="1" s="1"/>
  <c r="E101" i="1"/>
  <c r="H101" i="1" s="1"/>
  <c r="E102" i="1"/>
  <c r="H102" i="1" s="1"/>
  <c r="E103" i="1"/>
  <c r="H103" i="1" s="1"/>
  <c r="E104" i="1"/>
  <c r="H104" i="1" s="1"/>
  <c r="E105" i="1"/>
  <c r="H105" i="1" s="1"/>
  <c r="E106" i="1"/>
  <c r="H106" i="1" s="1"/>
  <c r="E107" i="1"/>
  <c r="H107" i="1" s="1"/>
  <c r="E108" i="1"/>
  <c r="H108" i="1" s="1"/>
  <c r="E109" i="1"/>
  <c r="H109" i="1" s="1"/>
  <c r="E110" i="1"/>
  <c r="H110" i="1" s="1"/>
  <c r="E111" i="1"/>
  <c r="H111" i="1" s="1"/>
  <c r="E112" i="1"/>
  <c r="H112" i="1" s="1"/>
  <c r="E113" i="1"/>
  <c r="H113" i="1" s="1"/>
  <c r="E114" i="1"/>
  <c r="H114" i="1" s="1"/>
  <c r="E115" i="1"/>
  <c r="H115" i="1" s="1"/>
  <c r="E116" i="1"/>
  <c r="H116" i="1" s="1"/>
  <c r="E117" i="1"/>
  <c r="H117" i="1" s="1"/>
  <c r="E118" i="1"/>
  <c r="H118" i="1" s="1"/>
  <c r="E119" i="1"/>
  <c r="H119" i="1" s="1"/>
  <c r="E120" i="1"/>
  <c r="H120" i="1" s="1"/>
  <c r="E121" i="1"/>
  <c r="H121" i="1" s="1"/>
  <c r="E122" i="1"/>
  <c r="H122" i="1" s="1"/>
  <c r="E123" i="1"/>
  <c r="H123" i="1" s="1"/>
  <c r="E124" i="1"/>
  <c r="H124" i="1" s="1"/>
  <c r="E125" i="1"/>
  <c r="H125" i="1" s="1"/>
  <c r="E126" i="1"/>
  <c r="H126" i="1" s="1"/>
  <c r="E127" i="1"/>
  <c r="H127" i="1" s="1"/>
  <c r="E128" i="1"/>
  <c r="H128" i="1" s="1"/>
  <c r="E129" i="1"/>
  <c r="H129" i="1" s="1"/>
  <c r="E130" i="1"/>
  <c r="H130" i="1" s="1"/>
  <c r="E131" i="1"/>
  <c r="H131" i="1" s="1"/>
  <c r="E132" i="1"/>
  <c r="H132" i="1" s="1"/>
  <c r="E133" i="1"/>
  <c r="H133" i="1" s="1"/>
  <c r="E134" i="1"/>
  <c r="H134" i="1" s="1"/>
  <c r="E135" i="1"/>
  <c r="H135" i="1" s="1"/>
  <c r="E136" i="1"/>
  <c r="H136" i="1" s="1"/>
  <c r="H137" i="1"/>
  <c r="E2" i="1"/>
  <c r="H2" i="1" l="1"/>
</calcChain>
</file>

<file path=xl/sharedStrings.xml><?xml version="1.0" encoding="utf-8"?>
<sst xmlns="http://schemas.openxmlformats.org/spreadsheetml/2006/main" count="144" uniqueCount="144">
  <si>
    <t>Abertawe Bro Morgannwg University NHS Trust</t>
  </si>
  <si>
    <t>Aintree University Hospital NHS Foundation Trust</t>
  </si>
  <si>
    <t>Airedale NHS Foundation Trust</t>
  </si>
  <si>
    <t>Aneurin Bevan Health Board</t>
  </si>
  <si>
    <t>Ashford and St Peters Hospitals NHS Foundation Trust</t>
  </si>
  <si>
    <t>Barking Havering and Redbridge University Hospitals NHS Trust</t>
  </si>
  <si>
    <t>Barnsley Hospital NHS Foundation Trust</t>
  </si>
  <si>
    <t>Barts Health NHS Trust</t>
  </si>
  <si>
    <t>Basildon and Thurrock University Hospitals NHS Foundation Trust</t>
  </si>
  <si>
    <t>Bedford Hospital NHS Trust</t>
  </si>
  <si>
    <t>Betsi Cadwaladr University Local Health Board</t>
  </si>
  <si>
    <t>Bolton NHS Foundation Trust</t>
  </si>
  <si>
    <t>Bradford Teaching Hospitals NHS Foundation Trust</t>
  </si>
  <si>
    <t>Brighton and Sussex University Hospitals NHS Trust</t>
  </si>
  <si>
    <t>Buckinghamshire Healthcare NHS Trust</t>
  </si>
  <si>
    <t>Burton Hospitals NHS Foundation Trust</t>
  </si>
  <si>
    <t>Calderdale and Huddersfield NHS Foundation Trust</t>
  </si>
  <si>
    <t>Cambridge University Hospitals NHS Foundation Trust</t>
  </si>
  <si>
    <t>Cardiff and Vale University Health Board</t>
  </si>
  <si>
    <t>Central Manchester University Hospitals NHS Foundation Trust</t>
  </si>
  <si>
    <t>Chesterfield Royal Hospital NHS Foundation Trust</t>
  </si>
  <si>
    <t>City Hospitals Sunderland NHS Foundation Trust</t>
  </si>
  <si>
    <t>Colchester Hospital University NHS Foundation Trust</t>
  </si>
  <si>
    <t>Countess of Chester Hospital NHS Foundation Trust</t>
  </si>
  <si>
    <t>County Durham and Darlington NHS Foundation Trust</t>
  </si>
  <si>
    <t>Croydon Health Services NHS Trust</t>
  </si>
  <si>
    <t>Cwm Taf NHS Trust</t>
  </si>
  <si>
    <t>Dartford and Gravesham NHS Trust</t>
  </si>
  <si>
    <t>Derby Hospitals NHS Foundation Trust</t>
  </si>
  <si>
    <t>Doncaster and Bassetlaw Hospitals NHS Foundation Trust</t>
  </si>
  <si>
    <t>Dorset County Hospital NHS Foundation Trust</t>
  </si>
  <si>
    <t>East and North Hertfordshire NHS Trust</t>
  </si>
  <si>
    <t>East Cheshire NHS Trust</t>
  </si>
  <si>
    <t>East Kent Hospitals University NHS Foundation Trust</t>
  </si>
  <si>
    <t>East Lancashire Hospitals NHS Trust</t>
  </si>
  <si>
    <t>East Sussex Healthcare NHS Trust</t>
  </si>
  <si>
    <t>Epsom and St Helier University Hospitals NHS Trust</t>
  </si>
  <si>
    <t>Frimley Health NHS Foundation Trust</t>
  </si>
  <si>
    <t>Gateshead Health NHS Foundation Trust</t>
  </si>
  <si>
    <t>George Eliot Hospital NHS Trust</t>
  </si>
  <si>
    <t>Gloucestershire Hospitals NHS Foundation Trust</t>
  </si>
  <si>
    <t>Great Western Hospitals NHS Foundation Trust</t>
  </si>
  <si>
    <t>Guys and St Thomas NHS Foundation Trust</t>
  </si>
  <si>
    <t>Hampshire Hospitals NHS Foundation Trust</t>
  </si>
  <si>
    <t>Harrogate and District NHS Foundation Trust</t>
  </si>
  <si>
    <t>Heart of England NHS Foundation Trust</t>
  </si>
  <si>
    <t>Hinchingbrooke Health Care NHS Trust</t>
  </si>
  <si>
    <t>Homerton University Hospital NHS Foundation Trust</t>
  </si>
  <si>
    <t>Hull and East Yorkshire Hospitals NHS Trust</t>
  </si>
  <si>
    <t>Hywel Dda Local Health Board</t>
  </si>
  <si>
    <t>Imperial College Healthcare NHS Trust</t>
  </si>
  <si>
    <t>Ipswich Hospital NHS Trust</t>
  </si>
  <si>
    <t>Isle of Wight NHS Trust</t>
  </si>
  <si>
    <t>James Paget University Hospitals NHS Foundation Trust</t>
  </si>
  <si>
    <t>Kings College Hospital NHS Foundation Trust</t>
  </si>
  <si>
    <t>Kingston Hospital NHS Foundation Trust</t>
  </si>
  <si>
    <t>Lancashire Teaching Hospitals NHS Foundation Trust</t>
  </si>
  <si>
    <t>Leeds Teaching Hospitals NHS Trust</t>
  </si>
  <si>
    <t>Lewisham and Greenwich NHS Trust</t>
  </si>
  <si>
    <t>Luton and Dunstable University Hospital NHS Foundation Trust</t>
  </si>
  <si>
    <t>Maidstone and Tunbridge Wells NHS Trust</t>
  </si>
  <si>
    <t>Medway NHS Foundation Trust</t>
  </si>
  <si>
    <t>Mid Cheshire Hospitals NHS Foundation Trust</t>
  </si>
  <si>
    <t>Mid Essex Hospital Services NHS Trust</t>
  </si>
  <si>
    <t>Mid Yorkshire Hospitals NHS Trust</t>
  </si>
  <si>
    <t>Milton Keynes Hospital NHS Foundation Trust</t>
  </si>
  <si>
    <t>Norfolk and Norwich University Hospitals NHS Foundation Trust</t>
  </si>
  <si>
    <t>North Bristol NHS Trust</t>
  </si>
  <si>
    <t>North Cumbria University Hospitals NHS Trust</t>
  </si>
  <si>
    <t>North Middlesex University Hospital NHS Trust</t>
  </si>
  <si>
    <t>North Tees and Hartlepool NHS Foundation Trust</t>
  </si>
  <si>
    <t>Northampton General Hospital NHS Trust</t>
  </si>
  <si>
    <t>Northern Devon Healthcare NHS Trust</t>
  </si>
  <si>
    <t>Northern Lincolnshire and Goole NHS Foundation Trust</t>
  </si>
  <si>
    <t>Northumbria Healthcare NHS Foundation Trust</t>
  </si>
  <si>
    <t>Nottingham University Hospitals NHS Trust</t>
  </si>
  <si>
    <t>Oxford University Hospitals NHS Trust</t>
  </si>
  <si>
    <t>Peterborough and Stamford Hospitals NHS Foundation Trust</t>
  </si>
  <si>
    <t>Plymouth Hospitals NHS Trust</t>
  </si>
  <si>
    <t>Poole Hospital NHS Foundation Trust</t>
  </si>
  <si>
    <t>Portsmouth Hospitals NHS Trust</t>
  </si>
  <si>
    <t>Royal Berkshire NHS Foundation Trust</t>
  </si>
  <si>
    <t>Royal Cornwall Hospitals NHS Trust</t>
  </si>
  <si>
    <t>Royal Devon and Exeter NHS Foundation Trust</t>
  </si>
  <si>
    <t>Royal Free London NHS Foundation Trust</t>
  </si>
  <si>
    <t>Royal Liverpool and Broadgreen University Hospitals NHS Trust</t>
  </si>
  <si>
    <t>Royal Surrey County Hospital NHS Foundation Trust</t>
  </si>
  <si>
    <t>Royal United Hospitals Bath NHS Foundation Trust</t>
  </si>
  <si>
    <t>Salford Royal NHS Foundation Trust</t>
  </si>
  <si>
    <t>Salisbury NHS Foundation Trust</t>
  </si>
  <si>
    <t>Sandwell and West Birmingham Hospitals NHS Trust</t>
  </si>
  <si>
    <t>Sheffield Teaching Hospitals NHS Foundation Trust</t>
  </si>
  <si>
    <t>Sherwood Forest Hospitals NHS Foundation Trust</t>
  </si>
  <si>
    <t>Shrewsbury and Telford Hospital NHS Trust</t>
  </si>
  <si>
    <t>South Devon Healthcare NHS Foundation Trust</t>
  </si>
  <si>
    <t>South Tees Hospitals NHS Foundation Trust</t>
  </si>
  <si>
    <t>South Tyneside NHS Foundation Trust</t>
  </si>
  <si>
    <t>South Warwickshire NHS Foundation Trust</t>
  </si>
  <si>
    <t>Southport and Ormskirk Hospital NHS Trust</t>
  </si>
  <si>
    <t>St Georges Healthcare NHS Foundation Trust</t>
  </si>
  <si>
    <t>St Helens and Knowsley Hospitals NHS Trust</t>
  </si>
  <si>
    <t>Stockport NHS Foundation Trust</t>
  </si>
  <si>
    <t>Surrey and Sussex Healthcare NHS Trust</t>
  </si>
  <si>
    <t>Tameside Hospital NHS Foundation Trust</t>
  </si>
  <si>
    <t>Taunton and Somerset NHS Foundation Trust</t>
  </si>
  <si>
    <t>The Dudley Group NHS Foundation Trust</t>
  </si>
  <si>
    <t>The Hillingdon Hospitals NHS Foundation Trust</t>
  </si>
  <si>
    <t>The Newcastle Upon Tyne Hospitals NHS Foundation Trust</t>
  </si>
  <si>
    <t>The Princess Alexandra Hospital NHS Trust</t>
  </si>
  <si>
    <t>The Queen Elizabeth Hospital Kings Lynn NHS Foundation Trust</t>
  </si>
  <si>
    <t>The Rotherham NHS Foundation Trust</t>
  </si>
  <si>
    <t>The Royal Bournemouth and Christchurch Hospitals NHS Foundation Trust</t>
  </si>
  <si>
    <t>The Royal Wolverhampton NHS Trust</t>
  </si>
  <si>
    <t>The Whittington Hospital NHS Trust</t>
  </si>
  <si>
    <t>United Lincolnshire Hospitals NHS Trust</t>
  </si>
  <si>
    <t>University College London Hospitals NHS Foundation Trust</t>
  </si>
  <si>
    <t>University Hospital of South Manchester NHS Foundation Trust</t>
  </si>
  <si>
    <t>University Hospital Southampton NHS Foundation Trust</t>
  </si>
  <si>
    <t>University Hospitals Birmingham NHS Foundation Trust</t>
  </si>
  <si>
    <t>University Hospitals Bristol NHS Foundation Trust</t>
  </si>
  <si>
    <t>University Hospitals Coventry and Warwickshire NHS Trust</t>
  </si>
  <si>
    <t>University Hospitals of Leicester NHS Trust</t>
  </si>
  <si>
    <t>University Hospitals of Morecambe Bay NHS Foundation Trust</t>
  </si>
  <si>
    <t>Walsall Healthcare NHS Trust</t>
  </si>
  <si>
    <t>Warrington and Halton Hospitals NHS Foundation Trust</t>
  </si>
  <si>
    <t>West Hertfordshire Hospitals NHS Trust</t>
  </si>
  <si>
    <t>West Middlesex University Hospital NHS Trust</t>
  </si>
  <si>
    <t>West Suffolk NHS Foundation Trust</t>
  </si>
  <si>
    <t>Western Sussex Hospitals NHS Foundation Trust</t>
  </si>
  <si>
    <t>Weston Area Health NHS Trust</t>
  </si>
  <si>
    <t>Wirral University Teaching Hospital NHS Foundation Trust</t>
  </si>
  <si>
    <t>Worcestershire Acute Hospitals NHS Trust</t>
  </si>
  <si>
    <t>Wrightington Wigan and Leigh NHS Foundation Trust</t>
  </si>
  <si>
    <t>Wye Valley NHS Trust</t>
  </si>
  <si>
    <t>Yeovil District Hospital NHS Foundation Trust</t>
  </si>
  <si>
    <t>York Teaching Hospital NHS Foundation Trust</t>
  </si>
  <si>
    <t>1.01 What was the total occupied bed days in your trust for patients aged 16 and over in all specialties excluding maternity for 1 January to 31 December 2014?</t>
  </si>
  <si>
    <t>1.03b Out of these falls (1.03), how many had an outcome of ‘moderate harm’?</t>
  </si>
  <si>
    <t xml:space="preserve">1.03c Out of these falls (1.03), how many resulted in severe harm or death? </t>
  </si>
  <si>
    <t>1.03B + 1.03C</t>
  </si>
  <si>
    <t>1.03 What was the total number of reported falls in your trust among patients aged 16 and over (including ‘found on floor’ or ‘slips from chair’ etc.) in your hospital between 1 January to 31 December 2014?</t>
  </si>
  <si>
    <t>FALLS/1000BD</t>
  </si>
  <si>
    <t>FALLSOUTCOMES/1000BD</t>
  </si>
  <si>
    <t>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</si>
</sst>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 applyBorder="1" applyAlignment="1">
      <alignment horizontal="left" wrapText="1"/>
    </xf>
    <xf numFmtId="2" fontId="0" fillId="0" borderId="0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Alignment="1"/>
    <xf numFmtId="0" fontId="0" fillId="0" borderId="0" xfId="0" applyFill="1" applyBorder="1" applyAlignment="1"/>
    <xf numFmtId="2" fontId="0" fillId="0" borderId="0" xfId="0" applyNumberFormat="1" applyFill="1" applyBorder="1" applyAlignment="1"/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textRotation="90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1"/>
  <sheetViews>
    <sheetView tabSelected="1" workbookViewId="0">
      <pane ySplit="1" topLeftCell="A2" activePane="bottomLeft" state="frozen"/>
      <selection pane="bottomLeft" activeCell="G146" sqref="G146"/>
    </sheetView>
  </sheetViews>
  <sheetFormatPr defaultRowHeight="15" x14ac:dyDescent="0.25"/>
  <cols>
    <col min="1" max="1" width="62.85546875" style="2" customWidth="1"/>
    <col min="2" max="2" width="9" style="2" bestFit="1" customWidth="1"/>
    <col min="3" max="3" width="10" style="2" customWidth="1"/>
    <col min="4" max="5" width="9.140625" style="2"/>
    <col min="6" max="6" width="11.140625" style="2" bestFit="1" customWidth="1"/>
    <col min="7" max="7" width="9.140625" style="13"/>
    <col min="8" max="10" width="9.140625" style="2"/>
    <col min="12" max="16384" width="9.140625" style="2"/>
  </cols>
  <sheetData>
    <row r="1" spans="1:47" s="1" customFormat="1" ht="273" customHeight="1" x14ac:dyDescent="0.25">
      <c r="A1" s="16" t="s">
        <v>143</v>
      </c>
      <c r="B1" s="17" t="s">
        <v>136</v>
      </c>
      <c r="C1" s="17" t="s">
        <v>137</v>
      </c>
      <c r="D1" s="17" t="s">
        <v>138</v>
      </c>
      <c r="E1" s="17" t="s">
        <v>139</v>
      </c>
      <c r="F1" s="17" t="s">
        <v>140</v>
      </c>
      <c r="G1" s="17" t="s">
        <v>141</v>
      </c>
      <c r="H1" s="17" t="s">
        <v>142</v>
      </c>
      <c r="J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47" x14ac:dyDescent="0.25">
      <c r="A2" s="11" t="s">
        <v>0</v>
      </c>
      <c r="B2" s="5">
        <v>443722</v>
      </c>
      <c r="C2" s="5">
        <v>15</v>
      </c>
      <c r="D2" s="5">
        <v>0</v>
      </c>
      <c r="E2" s="5">
        <f t="shared" ref="E2:E33" si="0">SUM(C2:D2)</f>
        <v>15</v>
      </c>
      <c r="F2" s="5">
        <v>2443</v>
      </c>
      <c r="G2" s="14">
        <f>(F2/B2)*1000</f>
        <v>5.5056995145609182</v>
      </c>
      <c r="H2" s="5">
        <f t="shared" ref="H2:H33" si="1">SUM(E2/B2)*1000</f>
        <v>3.3804949946137447E-2</v>
      </c>
      <c r="I2" s="5"/>
      <c r="J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6"/>
    </row>
    <row r="3" spans="1:47" x14ac:dyDescent="0.25">
      <c r="A3" s="11" t="s">
        <v>1</v>
      </c>
      <c r="B3" s="5">
        <v>232131</v>
      </c>
      <c r="C3" s="5">
        <v>14</v>
      </c>
      <c r="D3" s="5">
        <v>1</v>
      </c>
      <c r="E3" s="5">
        <f t="shared" si="0"/>
        <v>15</v>
      </c>
      <c r="F3" s="5">
        <v>2906</v>
      </c>
      <c r="G3" s="14">
        <f t="shared" ref="G3:G66" si="2">(F3/B3)*1000</f>
        <v>12.518793267594591</v>
      </c>
      <c r="H3" s="5">
        <f t="shared" si="1"/>
        <v>6.4618685138994797E-2</v>
      </c>
      <c r="I3" s="5"/>
      <c r="J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6"/>
    </row>
    <row r="4" spans="1:47" x14ac:dyDescent="0.25">
      <c r="A4" s="11" t="s">
        <v>2</v>
      </c>
      <c r="B4" s="5">
        <v>106649</v>
      </c>
      <c r="C4" s="5">
        <v>23</v>
      </c>
      <c r="D4" s="5">
        <v>3</v>
      </c>
      <c r="E4" s="5">
        <f t="shared" si="0"/>
        <v>26</v>
      </c>
      <c r="F4" s="5">
        <v>1188</v>
      </c>
      <c r="G4" s="14">
        <f t="shared" si="2"/>
        <v>11.139344954008006</v>
      </c>
      <c r="H4" s="5">
        <f t="shared" si="1"/>
        <v>0.24379037778132004</v>
      </c>
      <c r="I4" s="5"/>
      <c r="J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6"/>
    </row>
    <row r="5" spans="1:47" x14ac:dyDescent="0.25">
      <c r="A5" s="11" t="s">
        <v>3</v>
      </c>
      <c r="B5" s="5">
        <v>488120</v>
      </c>
      <c r="C5" s="5">
        <v>186</v>
      </c>
      <c r="D5" s="5">
        <v>2</v>
      </c>
      <c r="E5" s="5">
        <f t="shared" si="0"/>
        <v>188</v>
      </c>
      <c r="F5" s="5">
        <v>4220</v>
      </c>
      <c r="G5" s="14">
        <f t="shared" si="2"/>
        <v>8.6454150618700325</v>
      </c>
      <c r="H5" s="5">
        <f t="shared" si="1"/>
        <v>0.38515119232975498</v>
      </c>
      <c r="I5" s="5"/>
      <c r="J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6"/>
    </row>
    <row r="6" spans="1:47" x14ac:dyDescent="0.25">
      <c r="A6" s="11" t="s">
        <v>4</v>
      </c>
      <c r="B6" s="5">
        <v>179446</v>
      </c>
      <c r="C6" s="5">
        <v>12</v>
      </c>
      <c r="D6" s="5">
        <v>6</v>
      </c>
      <c r="E6" s="5">
        <f t="shared" si="0"/>
        <v>18</v>
      </c>
      <c r="F6" s="5">
        <v>643</v>
      </c>
      <c r="G6" s="14">
        <f t="shared" si="2"/>
        <v>3.5832506715112067</v>
      </c>
      <c r="H6" s="5">
        <f t="shared" si="1"/>
        <v>0.10030872797387515</v>
      </c>
      <c r="I6" s="5"/>
      <c r="J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7" spans="1:47" x14ac:dyDescent="0.25">
      <c r="A7" s="11" t="s">
        <v>5</v>
      </c>
      <c r="B7" s="5">
        <v>332115</v>
      </c>
      <c r="C7" s="5">
        <v>11</v>
      </c>
      <c r="D7" s="5">
        <v>24</v>
      </c>
      <c r="E7" s="5">
        <f t="shared" si="0"/>
        <v>35</v>
      </c>
      <c r="F7" s="5">
        <v>1969</v>
      </c>
      <c r="G7" s="14">
        <f t="shared" si="2"/>
        <v>5.9286692862412114</v>
      </c>
      <c r="H7" s="5">
        <f t="shared" si="1"/>
        <v>0.10538518284329224</v>
      </c>
      <c r="I7" s="5"/>
      <c r="J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6"/>
    </row>
    <row r="8" spans="1:47" x14ac:dyDescent="0.25">
      <c r="A8" s="11" t="s">
        <v>6</v>
      </c>
      <c r="B8" s="5">
        <v>125403</v>
      </c>
      <c r="C8" s="5">
        <v>14</v>
      </c>
      <c r="D8" s="5">
        <v>5</v>
      </c>
      <c r="E8" s="5">
        <f t="shared" si="0"/>
        <v>19</v>
      </c>
      <c r="F8" s="5">
        <v>839</v>
      </c>
      <c r="G8" s="14">
        <f t="shared" si="2"/>
        <v>6.6904300535074919</v>
      </c>
      <c r="H8" s="5">
        <f t="shared" si="1"/>
        <v>0.15151152683747596</v>
      </c>
      <c r="I8" s="5"/>
      <c r="J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6"/>
    </row>
    <row r="9" spans="1:47" x14ac:dyDescent="0.25">
      <c r="A9" s="11" t="s">
        <v>7</v>
      </c>
      <c r="B9" s="5">
        <v>597625</v>
      </c>
      <c r="C9" s="5">
        <v>34</v>
      </c>
      <c r="D9" s="5">
        <v>1</v>
      </c>
      <c r="E9" s="5">
        <f t="shared" si="0"/>
        <v>35</v>
      </c>
      <c r="F9" s="5">
        <v>2618</v>
      </c>
      <c r="G9" s="14">
        <f t="shared" si="2"/>
        <v>4.3806734992679361</v>
      </c>
      <c r="H9" s="5">
        <f t="shared" si="1"/>
        <v>5.8565153733528552E-2</v>
      </c>
      <c r="I9" s="5"/>
      <c r="J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6"/>
    </row>
    <row r="10" spans="1:47" x14ac:dyDescent="0.25">
      <c r="A10" s="11" t="s">
        <v>8</v>
      </c>
      <c r="B10" s="5">
        <v>224753</v>
      </c>
      <c r="C10" s="5">
        <v>23</v>
      </c>
      <c r="D10" s="5">
        <v>5</v>
      </c>
      <c r="E10" s="5">
        <f t="shared" si="0"/>
        <v>28</v>
      </c>
      <c r="F10" s="5">
        <v>1342</v>
      </c>
      <c r="G10" s="14">
        <f t="shared" si="2"/>
        <v>5.9709992747594018</v>
      </c>
      <c r="H10" s="5">
        <f t="shared" si="1"/>
        <v>0.12458120692493538</v>
      </c>
      <c r="I10" s="5"/>
      <c r="J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6"/>
    </row>
    <row r="11" spans="1:47" x14ac:dyDescent="0.25">
      <c r="A11" s="11" t="s">
        <v>9</v>
      </c>
      <c r="B11" s="5">
        <v>111623</v>
      </c>
      <c r="C11" s="5">
        <v>12</v>
      </c>
      <c r="D11" s="5">
        <v>9</v>
      </c>
      <c r="E11" s="5">
        <f t="shared" si="0"/>
        <v>21</v>
      </c>
      <c r="F11" s="5">
        <v>784</v>
      </c>
      <c r="G11" s="14">
        <f t="shared" si="2"/>
        <v>7.0236420809331417</v>
      </c>
      <c r="H11" s="5">
        <f t="shared" si="1"/>
        <v>0.18813327002499486</v>
      </c>
      <c r="I11" s="5"/>
      <c r="J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6"/>
    </row>
    <row r="12" spans="1:47" x14ac:dyDescent="0.25">
      <c r="A12" s="11" t="s">
        <v>10</v>
      </c>
      <c r="B12" s="5">
        <v>647012</v>
      </c>
      <c r="C12" s="5">
        <v>313</v>
      </c>
      <c r="D12" s="5">
        <v>41</v>
      </c>
      <c r="E12" s="5">
        <f t="shared" si="0"/>
        <v>354</v>
      </c>
      <c r="F12" s="5">
        <v>5025</v>
      </c>
      <c r="G12" s="14">
        <f t="shared" si="2"/>
        <v>7.7664711009996727</v>
      </c>
      <c r="H12" s="5">
        <f t="shared" si="1"/>
        <v>0.54713050144355901</v>
      </c>
      <c r="I12" s="5"/>
      <c r="J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6"/>
    </row>
    <row r="13" spans="1:47" x14ac:dyDescent="0.25">
      <c r="A13" s="11" t="s">
        <v>11</v>
      </c>
      <c r="B13" s="5">
        <v>186866</v>
      </c>
      <c r="C13" s="5">
        <v>10</v>
      </c>
      <c r="D13" s="5">
        <v>12</v>
      </c>
      <c r="E13" s="5">
        <f t="shared" si="0"/>
        <v>22</v>
      </c>
      <c r="F13" s="5">
        <v>896</v>
      </c>
      <c r="G13" s="14">
        <f t="shared" si="2"/>
        <v>4.7948797534061836</v>
      </c>
      <c r="H13" s="5">
        <f t="shared" si="1"/>
        <v>0.1177314225166697</v>
      </c>
      <c r="I13" s="5"/>
      <c r="J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6"/>
    </row>
    <row r="14" spans="1:47" x14ac:dyDescent="0.25">
      <c r="A14" s="11" t="s">
        <v>12</v>
      </c>
      <c r="B14" s="5">
        <v>193127</v>
      </c>
      <c r="C14" s="5">
        <v>22</v>
      </c>
      <c r="D14" s="5">
        <v>5</v>
      </c>
      <c r="E14" s="5">
        <f t="shared" si="0"/>
        <v>27</v>
      </c>
      <c r="F14" s="5">
        <v>1612</v>
      </c>
      <c r="G14" s="14">
        <f t="shared" si="2"/>
        <v>8.3468391265850972</v>
      </c>
      <c r="H14" s="5">
        <f t="shared" si="1"/>
        <v>0.13980437743039556</v>
      </c>
      <c r="I14" s="5"/>
      <c r="J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6"/>
    </row>
    <row r="15" spans="1:47" x14ac:dyDescent="0.25">
      <c r="A15" s="11" t="s">
        <v>13</v>
      </c>
      <c r="B15" s="5">
        <v>282584</v>
      </c>
      <c r="C15" s="5">
        <v>15</v>
      </c>
      <c r="D15" s="5">
        <v>2</v>
      </c>
      <c r="E15" s="5">
        <f t="shared" si="0"/>
        <v>17</v>
      </c>
      <c r="F15" s="5">
        <v>926</v>
      </c>
      <c r="G15" s="14">
        <f t="shared" si="2"/>
        <v>3.2769017354131869</v>
      </c>
      <c r="H15" s="5">
        <f t="shared" si="1"/>
        <v>6.0159103133935396E-2</v>
      </c>
      <c r="I15" s="5"/>
      <c r="J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6"/>
    </row>
    <row r="16" spans="1:47" x14ac:dyDescent="0.25">
      <c r="A16" s="11" t="s">
        <v>14</v>
      </c>
      <c r="B16" s="5">
        <v>270101</v>
      </c>
      <c r="C16" s="5">
        <v>21</v>
      </c>
      <c r="D16" s="5">
        <v>20</v>
      </c>
      <c r="E16" s="5">
        <f t="shared" si="0"/>
        <v>41</v>
      </c>
      <c r="F16" s="5">
        <v>1630</v>
      </c>
      <c r="G16" s="14">
        <f t="shared" si="2"/>
        <v>6.0347795824524901</v>
      </c>
      <c r="H16" s="5">
        <f t="shared" si="1"/>
        <v>0.15179506925187244</v>
      </c>
      <c r="I16" s="5"/>
      <c r="J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6"/>
    </row>
    <row r="17" spans="1:47" x14ac:dyDescent="0.25">
      <c r="A17" s="11" t="s">
        <v>15</v>
      </c>
      <c r="B17" s="5">
        <v>140869</v>
      </c>
      <c r="C17" s="5">
        <v>9</v>
      </c>
      <c r="D17" s="5">
        <v>13</v>
      </c>
      <c r="E17" s="5">
        <f t="shared" si="0"/>
        <v>22</v>
      </c>
      <c r="F17" s="5">
        <v>585</v>
      </c>
      <c r="G17" s="14">
        <f t="shared" si="2"/>
        <v>4.1527944402246053</v>
      </c>
      <c r="H17" s="5">
        <f t="shared" si="1"/>
        <v>0.15617346612810484</v>
      </c>
      <c r="I17" s="5"/>
      <c r="J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6"/>
    </row>
    <row r="18" spans="1:47" x14ac:dyDescent="0.25">
      <c r="A18" s="11" t="s">
        <v>16</v>
      </c>
      <c r="B18" s="5">
        <v>217757</v>
      </c>
      <c r="C18" s="5">
        <v>10</v>
      </c>
      <c r="D18" s="5">
        <v>9</v>
      </c>
      <c r="E18" s="5">
        <f t="shared" si="0"/>
        <v>19</v>
      </c>
      <c r="F18" s="5">
        <v>1834</v>
      </c>
      <c r="G18" s="14">
        <f t="shared" si="2"/>
        <v>8.4222321211258429</v>
      </c>
      <c r="H18" s="5">
        <f t="shared" si="1"/>
        <v>8.7253222628893679E-2</v>
      </c>
      <c r="I18" s="5"/>
      <c r="J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6"/>
    </row>
    <row r="19" spans="1:47" x14ac:dyDescent="0.25">
      <c r="A19" s="11" t="s">
        <v>17</v>
      </c>
      <c r="B19" s="5">
        <v>313766</v>
      </c>
      <c r="C19" s="5">
        <v>9</v>
      </c>
      <c r="D19" s="5">
        <v>17</v>
      </c>
      <c r="E19" s="5">
        <f t="shared" si="0"/>
        <v>26</v>
      </c>
      <c r="F19" s="5">
        <v>1463</v>
      </c>
      <c r="G19" s="14">
        <f t="shared" si="2"/>
        <v>4.6627104275160471</v>
      </c>
      <c r="H19" s="5">
        <f t="shared" si="1"/>
        <v>8.2864300147243483E-2</v>
      </c>
      <c r="I19" s="5"/>
      <c r="J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6"/>
    </row>
    <row r="20" spans="1:47" x14ac:dyDescent="0.25">
      <c r="A20" s="11" t="s">
        <v>18</v>
      </c>
      <c r="B20" s="5">
        <v>597856</v>
      </c>
      <c r="C20" s="5">
        <v>30</v>
      </c>
      <c r="D20" s="5">
        <v>43</v>
      </c>
      <c r="E20" s="5">
        <f t="shared" si="0"/>
        <v>73</v>
      </c>
      <c r="F20" s="5">
        <v>3280</v>
      </c>
      <c r="G20" s="14">
        <f t="shared" si="2"/>
        <v>5.4862709414976178</v>
      </c>
      <c r="H20" s="5">
        <f t="shared" si="1"/>
        <v>0.12210298131991651</v>
      </c>
      <c r="I20" s="5"/>
      <c r="J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6"/>
    </row>
    <row r="21" spans="1:47" x14ac:dyDescent="0.25">
      <c r="A21" s="11" t="s">
        <v>19</v>
      </c>
      <c r="B21" s="5">
        <v>359846</v>
      </c>
      <c r="C21" s="5">
        <v>21</v>
      </c>
      <c r="D21" s="5">
        <v>16</v>
      </c>
      <c r="E21" s="5">
        <f t="shared" si="0"/>
        <v>37</v>
      </c>
      <c r="F21" s="5">
        <v>2141</v>
      </c>
      <c r="G21" s="14">
        <f t="shared" si="2"/>
        <v>5.9497674004991028</v>
      </c>
      <c r="H21" s="5">
        <f t="shared" si="1"/>
        <v>0.10282176264290835</v>
      </c>
      <c r="I21" s="5"/>
      <c r="J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6"/>
    </row>
    <row r="22" spans="1:47" x14ac:dyDescent="0.25">
      <c r="A22" s="11" t="s">
        <v>20</v>
      </c>
      <c r="B22" s="5">
        <v>186251</v>
      </c>
      <c r="C22" s="5">
        <v>19</v>
      </c>
      <c r="D22" s="5">
        <v>0</v>
      </c>
      <c r="E22" s="5">
        <f t="shared" si="0"/>
        <v>19</v>
      </c>
      <c r="F22" s="5">
        <v>1615</v>
      </c>
      <c r="G22" s="14">
        <f t="shared" si="2"/>
        <v>8.67109438338586</v>
      </c>
      <c r="H22" s="5">
        <f t="shared" si="1"/>
        <v>0.1020128750986572</v>
      </c>
      <c r="I22" s="5"/>
      <c r="J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6"/>
    </row>
    <row r="23" spans="1:47" x14ac:dyDescent="0.25">
      <c r="A23" s="11" t="s">
        <v>21</v>
      </c>
      <c r="B23" s="5">
        <v>210690</v>
      </c>
      <c r="C23" s="5">
        <v>42</v>
      </c>
      <c r="D23" s="5">
        <v>5</v>
      </c>
      <c r="E23" s="5">
        <f t="shared" si="0"/>
        <v>47</v>
      </c>
      <c r="F23" s="5">
        <v>1757</v>
      </c>
      <c r="G23" s="14">
        <f t="shared" si="2"/>
        <v>8.3392662205135508</v>
      </c>
      <c r="H23" s="5">
        <f t="shared" si="1"/>
        <v>0.22307655797617351</v>
      </c>
      <c r="I23" s="5"/>
      <c r="J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6"/>
    </row>
    <row r="24" spans="1:47" x14ac:dyDescent="0.25">
      <c r="A24" s="11" t="s">
        <v>22</v>
      </c>
      <c r="B24" s="5">
        <v>190373</v>
      </c>
      <c r="C24" s="5">
        <v>14</v>
      </c>
      <c r="D24" s="5">
        <v>15</v>
      </c>
      <c r="E24" s="5">
        <f t="shared" si="0"/>
        <v>29</v>
      </c>
      <c r="F24" s="5">
        <v>1105</v>
      </c>
      <c r="G24" s="14">
        <f t="shared" si="2"/>
        <v>5.8043945307370262</v>
      </c>
      <c r="H24" s="5">
        <f t="shared" si="1"/>
        <v>0.15233252614603962</v>
      </c>
      <c r="I24" s="5"/>
      <c r="J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6"/>
    </row>
    <row r="25" spans="1:47" x14ac:dyDescent="0.25">
      <c r="A25" s="11" t="s">
        <v>23</v>
      </c>
      <c r="B25" s="5">
        <v>139541.79999999999</v>
      </c>
      <c r="C25" s="5">
        <v>19</v>
      </c>
      <c r="D25" s="5">
        <v>2</v>
      </c>
      <c r="E25" s="5">
        <f t="shared" si="0"/>
        <v>21</v>
      </c>
      <c r="F25" s="5">
        <v>1078</v>
      </c>
      <c r="G25" s="14">
        <f t="shared" si="2"/>
        <v>7.7252837501021201</v>
      </c>
      <c r="H25" s="5">
        <f t="shared" si="1"/>
        <v>0.15049254058640493</v>
      </c>
      <c r="I25" s="5"/>
      <c r="J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6"/>
    </row>
    <row r="26" spans="1:47" x14ac:dyDescent="0.25">
      <c r="A26" s="11" t="s">
        <v>24</v>
      </c>
      <c r="B26" s="5">
        <v>318405</v>
      </c>
      <c r="C26" s="5">
        <v>49</v>
      </c>
      <c r="D26" s="5">
        <v>6</v>
      </c>
      <c r="E26" s="5">
        <f t="shared" si="0"/>
        <v>55</v>
      </c>
      <c r="F26" s="5">
        <v>2190</v>
      </c>
      <c r="G26" s="14">
        <f t="shared" si="2"/>
        <v>6.8780326942102041</v>
      </c>
      <c r="H26" s="5">
        <f t="shared" si="1"/>
        <v>0.17273598090482248</v>
      </c>
      <c r="I26" s="5"/>
      <c r="J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6"/>
    </row>
    <row r="27" spans="1:47" x14ac:dyDescent="0.25">
      <c r="A27" s="11" t="s">
        <v>25</v>
      </c>
      <c r="B27" s="5">
        <v>155838</v>
      </c>
      <c r="C27" s="5">
        <v>8</v>
      </c>
      <c r="D27" s="5">
        <v>4</v>
      </c>
      <c r="E27" s="5">
        <f t="shared" si="0"/>
        <v>12</v>
      </c>
      <c r="F27" s="5">
        <v>906</v>
      </c>
      <c r="G27" s="14">
        <f t="shared" si="2"/>
        <v>5.8137296423208715</v>
      </c>
      <c r="H27" s="5">
        <f t="shared" si="1"/>
        <v>7.7003041620144E-2</v>
      </c>
      <c r="I27" s="5"/>
      <c r="J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6"/>
    </row>
    <row r="28" spans="1:47" x14ac:dyDescent="0.25">
      <c r="A28" s="11" t="s">
        <v>26</v>
      </c>
      <c r="B28" s="5">
        <v>345358</v>
      </c>
      <c r="C28" s="5">
        <v>199</v>
      </c>
      <c r="D28" s="5">
        <v>0</v>
      </c>
      <c r="E28" s="5">
        <f t="shared" si="0"/>
        <v>199</v>
      </c>
      <c r="F28" s="5">
        <v>2578</v>
      </c>
      <c r="G28" s="14">
        <f t="shared" si="2"/>
        <v>7.4647177711244561</v>
      </c>
      <c r="H28" s="5">
        <f t="shared" si="1"/>
        <v>0.57621366813567376</v>
      </c>
      <c r="I28" s="5"/>
      <c r="J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6"/>
    </row>
    <row r="29" spans="1:47" x14ac:dyDescent="0.25">
      <c r="A29" s="11" t="s">
        <v>27</v>
      </c>
      <c r="B29" s="5">
        <v>156253</v>
      </c>
      <c r="C29" s="5">
        <v>21</v>
      </c>
      <c r="D29" s="5">
        <v>1</v>
      </c>
      <c r="E29" s="5">
        <f t="shared" si="0"/>
        <v>22</v>
      </c>
      <c r="F29" s="5">
        <v>1183</v>
      </c>
      <c r="G29" s="14">
        <f t="shared" si="2"/>
        <v>7.5710546357509934</v>
      </c>
      <c r="H29" s="5">
        <f t="shared" si="1"/>
        <v>0.1407972966919035</v>
      </c>
      <c r="I29" s="5"/>
      <c r="J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6"/>
    </row>
    <row r="30" spans="1:47" x14ac:dyDescent="0.25">
      <c r="A30" s="11" t="s">
        <v>28</v>
      </c>
      <c r="B30" s="5">
        <v>328532</v>
      </c>
      <c r="C30" s="5">
        <v>57</v>
      </c>
      <c r="D30" s="5">
        <v>4</v>
      </c>
      <c r="E30" s="5">
        <f t="shared" si="0"/>
        <v>61</v>
      </c>
      <c r="F30" s="5">
        <v>2718</v>
      </c>
      <c r="G30" s="14">
        <f t="shared" si="2"/>
        <v>8.2731666930466439</v>
      </c>
      <c r="H30" s="5">
        <f t="shared" si="1"/>
        <v>0.18567445484762521</v>
      </c>
      <c r="I30" s="5"/>
      <c r="J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6"/>
    </row>
    <row r="31" spans="1:47" x14ac:dyDescent="0.25">
      <c r="A31" s="11" t="s">
        <v>29</v>
      </c>
      <c r="B31" s="5">
        <v>324498</v>
      </c>
      <c r="C31" s="5">
        <v>49</v>
      </c>
      <c r="D31" s="5">
        <v>18</v>
      </c>
      <c r="E31" s="5">
        <f t="shared" si="0"/>
        <v>67</v>
      </c>
      <c r="F31" s="5">
        <v>1703</v>
      </c>
      <c r="G31" s="14">
        <f t="shared" si="2"/>
        <v>5.2481063057399426</v>
      </c>
      <c r="H31" s="5">
        <f t="shared" si="1"/>
        <v>0.20647276716651566</v>
      </c>
      <c r="I31" s="5"/>
      <c r="J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6"/>
    </row>
    <row r="32" spans="1:47" x14ac:dyDescent="0.25">
      <c r="A32" s="11" t="s">
        <v>30</v>
      </c>
      <c r="B32" s="5">
        <v>96905</v>
      </c>
      <c r="C32" s="5">
        <v>0</v>
      </c>
      <c r="D32" s="5">
        <v>7</v>
      </c>
      <c r="E32" s="5">
        <f t="shared" si="0"/>
        <v>7</v>
      </c>
      <c r="F32" s="5">
        <v>521</v>
      </c>
      <c r="G32" s="14">
        <f t="shared" si="2"/>
        <v>5.3763995665858317</v>
      </c>
      <c r="H32" s="5">
        <f t="shared" si="1"/>
        <v>7.2235694752592755E-2</v>
      </c>
      <c r="I32" s="5"/>
      <c r="J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6"/>
    </row>
    <row r="33" spans="1:47" x14ac:dyDescent="0.25">
      <c r="A33" s="11" t="s">
        <v>31</v>
      </c>
      <c r="B33" s="5">
        <v>246604</v>
      </c>
      <c r="C33" s="5">
        <v>13</v>
      </c>
      <c r="D33" s="5">
        <v>15</v>
      </c>
      <c r="E33" s="5">
        <f t="shared" si="0"/>
        <v>28</v>
      </c>
      <c r="F33" s="5">
        <v>924</v>
      </c>
      <c r="G33" s="14">
        <f t="shared" si="2"/>
        <v>3.7468978605375423</v>
      </c>
      <c r="H33" s="5">
        <f t="shared" si="1"/>
        <v>0.11354235941022854</v>
      </c>
      <c r="I33" s="5"/>
      <c r="J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6"/>
    </row>
    <row r="34" spans="1:47" x14ac:dyDescent="0.25">
      <c r="A34" s="11" t="s">
        <v>32</v>
      </c>
      <c r="B34" s="5">
        <v>109377</v>
      </c>
      <c r="C34" s="5">
        <v>16</v>
      </c>
      <c r="D34" s="5">
        <v>1</v>
      </c>
      <c r="E34" s="5">
        <f t="shared" ref="E34:E65" si="3">SUM(C34:D34)</f>
        <v>17</v>
      </c>
      <c r="F34" s="5">
        <v>865</v>
      </c>
      <c r="G34" s="14">
        <f t="shared" si="2"/>
        <v>7.9084268173381966</v>
      </c>
      <c r="H34" s="5">
        <f t="shared" ref="H34:H65" si="4">SUM(E34/B34)*1000</f>
        <v>0.15542572935809174</v>
      </c>
      <c r="I34" s="5"/>
      <c r="J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6"/>
    </row>
    <row r="35" spans="1:47" x14ac:dyDescent="0.25">
      <c r="A35" s="11" t="s">
        <v>33</v>
      </c>
      <c r="B35" s="5">
        <v>320607</v>
      </c>
      <c r="C35" s="5">
        <v>55</v>
      </c>
      <c r="D35" s="5">
        <v>4</v>
      </c>
      <c r="E35" s="5">
        <f t="shared" si="3"/>
        <v>59</v>
      </c>
      <c r="F35" s="5">
        <v>2018</v>
      </c>
      <c r="G35" s="14">
        <f t="shared" si="2"/>
        <v>6.2943104798086127</v>
      </c>
      <c r="H35" s="5">
        <f t="shared" si="4"/>
        <v>0.18402592582195645</v>
      </c>
      <c r="I35" s="5"/>
      <c r="J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6"/>
    </row>
    <row r="36" spans="1:47" x14ac:dyDescent="0.25">
      <c r="A36" s="11" t="s">
        <v>34</v>
      </c>
      <c r="B36" s="5">
        <v>290941</v>
      </c>
      <c r="C36" s="5">
        <v>22</v>
      </c>
      <c r="D36" s="5">
        <v>22</v>
      </c>
      <c r="E36" s="5">
        <f t="shared" si="3"/>
        <v>44</v>
      </c>
      <c r="F36" s="5">
        <v>2109</v>
      </c>
      <c r="G36" s="14">
        <f t="shared" si="2"/>
        <v>7.2488923871162889</v>
      </c>
      <c r="H36" s="5">
        <f t="shared" si="4"/>
        <v>0.15123341158516673</v>
      </c>
      <c r="I36" s="5"/>
      <c r="J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6"/>
    </row>
    <row r="37" spans="1:47" x14ac:dyDescent="0.25">
      <c r="A37" s="11" t="s">
        <v>35</v>
      </c>
      <c r="B37" s="5">
        <v>225295</v>
      </c>
      <c r="C37" s="5">
        <v>85</v>
      </c>
      <c r="D37" s="5">
        <v>16</v>
      </c>
      <c r="E37" s="5">
        <f t="shared" si="3"/>
        <v>101</v>
      </c>
      <c r="F37" s="5">
        <v>2174</v>
      </c>
      <c r="G37" s="14">
        <f t="shared" si="2"/>
        <v>9.6495705630395694</v>
      </c>
      <c r="H37" s="5">
        <f t="shared" si="4"/>
        <v>0.44830111631416591</v>
      </c>
      <c r="I37" s="5"/>
      <c r="J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6"/>
    </row>
    <row r="38" spans="1:47" x14ac:dyDescent="0.25">
      <c r="A38" s="11" t="s">
        <v>36</v>
      </c>
      <c r="B38" s="5">
        <v>220511</v>
      </c>
      <c r="C38" s="5">
        <v>25</v>
      </c>
      <c r="D38" s="5">
        <v>5</v>
      </c>
      <c r="E38" s="5">
        <f t="shared" si="3"/>
        <v>30</v>
      </c>
      <c r="F38" s="5">
        <v>1340</v>
      </c>
      <c r="G38" s="14">
        <f t="shared" si="2"/>
        <v>6.07679435493014</v>
      </c>
      <c r="H38" s="5">
        <f t="shared" si="4"/>
        <v>0.1360476348118688</v>
      </c>
      <c r="I38" s="5"/>
      <c r="J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6"/>
    </row>
    <row r="39" spans="1:47" x14ac:dyDescent="0.25">
      <c r="A39" s="11" t="s">
        <v>37</v>
      </c>
      <c r="B39" s="5">
        <v>196114</v>
      </c>
      <c r="C39" s="5">
        <v>52</v>
      </c>
      <c r="D39" s="5">
        <v>8</v>
      </c>
      <c r="E39" s="5">
        <f t="shared" si="3"/>
        <v>60</v>
      </c>
      <c r="F39" s="5">
        <v>1254</v>
      </c>
      <c r="G39" s="14">
        <f t="shared" si="2"/>
        <v>6.394240084848609</v>
      </c>
      <c r="H39" s="5">
        <f t="shared" si="4"/>
        <v>0.30594450166739751</v>
      </c>
      <c r="I39" s="5"/>
      <c r="J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6"/>
    </row>
    <row r="40" spans="1:47" x14ac:dyDescent="0.25">
      <c r="A40" s="11" t="s">
        <v>38</v>
      </c>
      <c r="B40" s="5">
        <v>182944</v>
      </c>
      <c r="C40" s="5">
        <v>16</v>
      </c>
      <c r="D40" s="5">
        <v>22</v>
      </c>
      <c r="E40" s="5">
        <f t="shared" si="3"/>
        <v>38</v>
      </c>
      <c r="F40" s="5">
        <v>1504</v>
      </c>
      <c r="G40" s="14">
        <f t="shared" si="2"/>
        <v>8.2210949798845547</v>
      </c>
      <c r="H40" s="5">
        <f t="shared" si="4"/>
        <v>0.20771383592793424</v>
      </c>
      <c r="I40" s="5"/>
      <c r="J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6"/>
    </row>
    <row r="41" spans="1:47" x14ac:dyDescent="0.25">
      <c r="A41" s="11" t="s">
        <v>39</v>
      </c>
      <c r="B41" s="5">
        <v>100098</v>
      </c>
      <c r="C41" s="5">
        <v>26</v>
      </c>
      <c r="D41" s="5">
        <v>2</v>
      </c>
      <c r="E41" s="5">
        <f t="shared" si="3"/>
        <v>28</v>
      </c>
      <c r="F41" s="5">
        <v>547</v>
      </c>
      <c r="G41" s="14">
        <f t="shared" si="2"/>
        <v>5.46464464824472</v>
      </c>
      <c r="H41" s="5">
        <f t="shared" si="4"/>
        <v>0.27972586864872429</v>
      </c>
      <c r="I41" s="5"/>
      <c r="J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6"/>
    </row>
    <row r="42" spans="1:47" x14ac:dyDescent="0.25">
      <c r="A42" s="11" t="s">
        <v>40</v>
      </c>
      <c r="B42" s="5">
        <v>294676</v>
      </c>
      <c r="C42" s="5">
        <v>19</v>
      </c>
      <c r="D42" s="5">
        <v>5</v>
      </c>
      <c r="E42" s="5">
        <f t="shared" si="3"/>
        <v>24</v>
      </c>
      <c r="F42" s="5">
        <v>2112</v>
      </c>
      <c r="G42" s="14">
        <f t="shared" si="2"/>
        <v>7.1671937992914252</v>
      </c>
      <c r="H42" s="5">
        <f t="shared" si="4"/>
        <v>8.1445384082857106E-2</v>
      </c>
      <c r="I42" s="5"/>
      <c r="J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6"/>
    </row>
    <row r="43" spans="1:47" x14ac:dyDescent="0.25">
      <c r="A43" s="11" t="s">
        <v>41</v>
      </c>
      <c r="B43" s="5">
        <v>191846</v>
      </c>
      <c r="C43" s="5">
        <v>19</v>
      </c>
      <c r="D43" s="5">
        <v>18</v>
      </c>
      <c r="E43" s="5">
        <f t="shared" si="3"/>
        <v>37</v>
      </c>
      <c r="F43" s="5">
        <v>1599</v>
      </c>
      <c r="G43" s="14">
        <f t="shared" si="2"/>
        <v>8.3348102123578283</v>
      </c>
      <c r="H43" s="5">
        <f t="shared" si="4"/>
        <v>0.19286302555174462</v>
      </c>
      <c r="I43" s="5"/>
      <c r="J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6"/>
    </row>
    <row r="44" spans="1:47" x14ac:dyDescent="0.25">
      <c r="A44" s="11" t="s">
        <v>42</v>
      </c>
      <c r="B44" s="5">
        <v>287391</v>
      </c>
      <c r="C44" s="5">
        <v>11</v>
      </c>
      <c r="D44" s="5">
        <v>5</v>
      </c>
      <c r="E44" s="5">
        <f t="shared" si="3"/>
        <v>16</v>
      </c>
      <c r="F44" s="5">
        <v>1097</v>
      </c>
      <c r="G44" s="14">
        <f t="shared" si="2"/>
        <v>3.8170993524501462</v>
      </c>
      <c r="H44" s="5">
        <f t="shared" si="4"/>
        <v>5.5673281348406871E-2</v>
      </c>
      <c r="I44" s="5"/>
      <c r="J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6"/>
    </row>
    <row r="45" spans="1:47" x14ac:dyDescent="0.25">
      <c r="A45" s="11" t="s">
        <v>43</v>
      </c>
      <c r="B45" s="5">
        <v>270349</v>
      </c>
      <c r="C45" s="5">
        <v>31</v>
      </c>
      <c r="D45" s="5">
        <v>16</v>
      </c>
      <c r="E45" s="5">
        <f t="shared" si="3"/>
        <v>47</v>
      </c>
      <c r="F45" s="5">
        <v>1804</v>
      </c>
      <c r="G45" s="14">
        <f t="shared" si="2"/>
        <v>6.6728561969898177</v>
      </c>
      <c r="H45" s="5">
        <f t="shared" si="4"/>
        <v>0.17384935768210719</v>
      </c>
      <c r="I45" s="5"/>
      <c r="J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6"/>
    </row>
    <row r="46" spans="1:47" x14ac:dyDescent="0.25">
      <c r="A46" s="11" t="s">
        <v>44</v>
      </c>
      <c r="B46" s="5">
        <v>102852</v>
      </c>
      <c r="C46" s="5">
        <v>32</v>
      </c>
      <c r="D46" s="5">
        <v>1</v>
      </c>
      <c r="E46" s="5">
        <f t="shared" si="3"/>
        <v>33</v>
      </c>
      <c r="F46" s="5">
        <v>882</v>
      </c>
      <c r="G46" s="14">
        <f t="shared" si="2"/>
        <v>8.5754287714385722</v>
      </c>
      <c r="H46" s="5">
        <f t="shared" si="4"/>
        <v>0.32084937580212342</v>
      </c>
      <c r="I46" s="5"/>
      <c r="J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6"/>
    </row>
    <row r="47" spans="1:47" x14ac:dyDescent="0.25">
      <c r="A47" s="11" t="s">
        <v>45</v>
      </c>
      <c r="B47" s="5">
        <v>436836</v>
      </c>
      <c r="C47" s="5">
        <v>76</v>
      </c>
      <c r="D47" s="5">
        <v>54</v>
      </c>
      <c r="E47" s="5">
        <f t="shared" si="3"/>
        <v>130</v>
      </c>
      <c r="F47" s="5">
        <v>3621</v>
      </c>
      <c r="G47" s="14">
        <f t="shared" si="2"/>
        <v>8.2891519929676125</v>
      </c>
      <c r="H47" s="5">
        <f t="shared" si="4"/>
        <v>0.29759452059811919</v>
      </c>
      <c r="I47" s="5"/>
      <c r="J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6"/>
    </row>
    <row r="48" spans="1:47" x14ac:dyDescent="0.25">
      <c r="A48" s="11" t="s">
        <v>46</v>
      </c>
      <c r="B48" s="5">
        <v>82527</v>
      </c>
      <c r="C48" s="5">
        <v>5</v>
      </c>
      <c r="D48" s="5">
        <v>7</v>
      </c>
      <c r="E48" s="5">
        <f t="shared" si="3"/>
        <v>12</v>
      </c>
      <c r="F48" s="5">
        <v>518</v>
      </c>
      <c r="G48" s="14">
        <f t="shared" si="2"/>
        <v>6.2767336750396847</v>
      </c>
      <c r="H48" s="5">
        <f t="shared" si="4"/>
        <v>0.14540695772292703</v>
      </c>
      <c r="I48" s="5"/>
      <c r="J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6"/>
    </row>
    <row r="49" spans="1:47" x14ac:dyDescent="0.25">
      <c r="A49" s="11" t="s">
        <v>47</v>
      </c>
      <c r="B49" s="5">
        <v>104910</v>
      </c>
      <c r="C49" s="5">
        <v>8</v>
      </c>
      <c r="D49" s="5">
        <v>5</v>
      </c>
      <c r="E49" s="5">
        <f t="shared" si="3"/>
        <v>13</v>
      </c>
      <c r="F49" s="5">
        <v>850</v>
      </c>
      <c r="G49" s="14">
        <f t="shared" si="2"/>
        <v>8.1021828233724147</v>
      </c>
      <c r="H49" s="5">
        <f t="shared" si="4"/>
        <v>0.12391573729863693</v>
      </c>
      <c r="I49" s="5"/>
      <c r="J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6"/>
    </row>
    <row r="50" spans="1:47" x14ac:dyDescent="0.25">
      <c r="A50" s="11" t="s">
        <v>48</v>
      </c>
      <c r="B50" s="5">
        <v>339139</v>
      </c>
      <c r="C50" s="5">
        <v>71</v>
      </c>
      <c r="D50" s="5">
        <v>27</v>
      </c>
      <c r="E50" s="5">
        <f t="shared" si="3"/>
        <v>98</v>
      </c>
      <c r="F50" s="5">
        <v>2820</v>
      </c>
      <c r="G50" s="14">
        <f t="shared" si="2"/>
        <v>8.3151746039234649</v>
      </c>
      <c r="H50" s="5">
        <f t="shared" si="4"/>
        <v>0.28896706070372324</v>
      </c>
      <c r="I50" s="5"/>
      <c r="J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6"/>
    </row>
    <row r="51" spans="1:47" x14ac:dyDescent="0.25">
      <c r="A51" s="11" t="s">
        <v>49</v>
      </c>
      <c r="B51" s="5">
        <v>535880</v>
      </c>
      <c r="C51" s="5">
        <v>175</v>
      </c>
      <c r="D51" s="5">
        <v>5</v>
      </c>
      <c r="E51" s="5">
        <f t="shared" si="3"/>
        <v>180</v>
      </c>
      <c r="F51" s="5">
        <v>2132</v>
      </c>
      <c r="G51" s="14">
        <f t="shared" si="2"/>
        <v>3.9785026498469809</v>
      </c>
      <c r="H51" s="5">
        <f t="shared" si="4"/>
        <v>0.33589609614092708</v>
      </c>
      <c r="I51" s="5"/>
      <c r="J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6"/>
    </row>
    <row r="52" spans="1:47" x14ac:dyDescent="0.25">
      <c r="A52" s="11" t="s">
        <v>50</v>
      </c>
      <c r="B52" s="5">
        <v>356951</v>
      </c>
      <c r="C52" s="5">
        <v>17</v>
      </c>
      <c r="D52" s="5">
        <v>2</v>
      </c>
      <c r="E52" s="5">
        <f t="shared" si="3"/>
        <v>19</v>
      </c>
      <c r="F52" s="5">
        <v>1848</v>
      </c>
      <c r="G52" s="14">
        <f t="shared" si="2"/>
        <v>5.177181181730826</v>
      </c>
      <c r="H52" s="5">
        <f t="shared" si="4"/>
        <v>5.3228594400912169E-2</v>
      </c>
      <c r="I52" s="5"/>
      <c r="J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6"/>
    </row>
    <row r="53" spans="1:47" x14ac:dyDescent="0.25">
      <c r="A53" s="11" t="s">
        <v>51</v>
      </c>
      <c r="B53" s="5">
        <v>169620</v>
      </c>
      <c r="C53" s="5">
        <v>7</v>
      </c>
      <c r="D53" s="5">
        <v>10</v>
      </c>
      <c r="E53" s="5">
        <f t="shared" si="3"/>
        <v>17</v>
      </c>
      <c r="F53" s="5">
        <v>1258</v>
      </c>
      <c r="G53" s="14">
        <f t="shared" si="2"/>
        <v>7.4165782336988562</v>
      </c>
      <c r="H53" s="5">
        <f t="shared" si="4"/>
        <v>0.10022403018511969</v>
      </c>
      <c r="I53" s="5"/>
      <c r="J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6"/>
    </row>
    <row r="54" spans="1:47" x14ac:dyDescent="0.25">
      <c r="A54" s="11" t="s">
        <v>52</v>
      </c>
      <c r="B54" s="5">
        <v>95773</v>
      </c>
      <c r="C54" s="5">
        <v>33</v>
      </c>
      <c r="D54" s="5">
        <v>4</v>
      </c>
      <c r="E54" s="5">
        <f t="shared" si="3"/>
        <v>37</v>
      </c>
      <c r="F54" s="5">
        <v>755</v>
      </c>
      <c r="G54" s="14">
        <f t="shared" si="2"/>
        <v>7.8832238731166395</v>
      </c>
      <c r="H54" s="5">
        <f t="shared" si="4"/>
        <v>0.38633017656333202</v>
      </c>
      <c r="I54" s="5"/>
      <c r="J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6"/>
    </row>
    <row r="55" spans="1:47" x14ac:dyDescent="0.25">
      <c r="A55" s="11" t="s">
        <v>53</v>
      </c>
      <c r="B55" s="5">
        <v>135070</v>
      </c>
      <c r="C55" s="5">
        <v>9</v>
      </c>
      <c r="D55" s="5">
        <v>9</v>
      </c>
      <c r="E55" s="5">
        <f t="shared" si="3"/>
        <v>18</v>
      </c>
      <c r="F55" s="5">
        <v>879</v>
      </c>
      <c r="G55" s="14">
        <f t="shared" si="2"/>
        <v>6.5077367291034278</v>
      </c>
      <c r="H55" s="5">
        <f t="shared" si="4"/>
        <v>0.13326423336047974</v>
      </c>
      <c r="I55" s="5"/>
      <c r="J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6"/>
    </row>
    <row r="56" spans="1:47" x14ac:dyDescent="0.25">
      <c r="A56" s="11" t="s">
        <v>54</v>
      </c>
      <c r="B56" s="5">
        <v>472771</v>
      </c>
      <c r="C56" s="5">
        <v>17</v>
      </c>
      <c r="D56" s="5">
        <v>9</v>
      </c>
      <c r="E56" s="5">
        <f t="shared" si="3"/>
        <v>26</v>
      </c>
      <c r="F56" s="5">
        <v>1472</v>
      </c>
      <c r="G56" s="14">
        <f t="shared" si="2"/>
        <v>3.113558149717305</v>
      </c>
      <c r="H56" s="5">
        <f t="shared" si="4"/>
        <v>5.4994912970550223E-2</v>
      </c>
      <c r="I56" s="5"/>
      <c r="J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6"/>
    </row>
    <row r="57" spans="1:47" x14ac:dyDescent="0.25">
      <c r="A57" s="11" t="s">
        <v>55</v>
      </c>
      <c r="B57" s="5">
        <v>133085</v>
      </c>
      <c r="C57" s="5">
        <v>8</v>
      </c>
      <c r="D57" s="5">
        <v>8</v>
      </c>
      <c r="E57" s="5">
        <f t="shared" si="3"/>
        <v>16</v>
      </c>
      <c r="F57" s="5">
        <v>745</v>
      </c>
      <c r="G57" s="14">
        <f t="shared" si="2"/>
        <v>5.5979261374309655</v>
      </c>
      <c r="H57" s="5">
        <f t="shared" si="4"/>
        <v>0.12022391704549724</v>
      </c>
      <c r="I57" s="5"/>
      <c r="J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6"/>
    </row>
    <row r="58" spans="1:47" x14ac:dyDescent="0.25">
      <c r="A58" s="11" t="s">
        <v>56</v>
      </c>
      <c r="B58" s="5">
        <v>297307</v>
      </c>
      <c r="C58" s="5">
        <v>35</v>
      </c>
      <c r="D58" s="5">
        <v>19</v>
      </c>
      <c r="E58" s="5">
        <f t="shared" si="3"/>
        <v>54</v>
      </c>
      <c r="F58" s="5">
        <v>1660</v>
      </c>
      <c r="G58" s="14">
        <f t="shared" si="2"/>
        <v>5.5834541399967037</v>
      </c>
      <c r="H58" s="5">
        <f t="shared" si="4"/>
        <v>0.18163043587941083</v>
      </c>
      <c r="I58" s="5"/>
      <c r="J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6"/>
    </row>
    <row r="59" spans="1:47" x14ac:dyDescent="0.25">
      <c r="A59" s="11" t="s">
        <v>57</v>
      </c>
      <c r="B59" s="5">
        <v>530959</v>
      </c>
      <c r="C59" s="5">
        <v>61</v>
      </c>
      <c r="D59" s="5">
        <v>6</v>
      </c>
      <c r="E59" s="5">
        <f t="shared" si="3"/>
        <v>67</v>
      </c>
      <c r="F59" s="5">
        <v>3331</v>
      </c>
      <c r="G59" s="14">
        <f t="shared" si="2"/>
        <v>6.2735540785635049</v>
      </c>
      <c r="H59" s="5">
        <f t="shared" si="4"/>
        <v>0.12618676771652801</v>
      </c>
      <c r="I59" s="5"/>
      <c r="J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6"/>
    </row>
    <row r="60" spans="1:47" x14ac:dyDescent="0.25">
      <c r="A60" s="11" t="s">
        <v>58</v>
      </c>
      <c r="B60" s="5">
        <v>156442</v>
      </c>
      <c r="C60" s="5">
        <v>25</v>
      </c>
      <c r="D60" s="5">
        <v>6</v>
      </c>
      <c r="E60" s="5">
        <f t="shared" si="3"/>
        <v>31</v>
      </c>
      <c r="F60" s="5">
        <v>987</v>
      </c>
      <c r="G60" s="14">
        <f t="shared" si="2"/>
        <v>6.3090474425026528</v>
      </c>
      <c r="H60" s="5">
        <f t="shared" si="4"/>
        <v>0.19815650528630419</v>
      </c>
      <c r="I60" s="5"/>
      <c r="J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6"/>
    </row>
    <row r="61" spans="1:47" x14ac:dyDescent="0.25">
      <c r="A61" s="11" t="s">
        <v>59</v>
      </c>
      <c r="B61" s="5">
        <v>167216</v>
      </c>
      <c r="C61" s="5">
        <v>10</v>
      </c>
      <c r="D61" s="5">
        <v>13</v>
      </c>
      <c r="E61" s="5">
        <f t="shared" si="3"/>
        <v>23</v>
      </c>
      <c r="F61" s="5">
        <v>918</v>
      </c>
      <c r="G61" s="14">
        <f t="shared" si="2"/>
        <v>5.4899052722227539</v>
      </c>
      <c r="H61" s="5">
        <f t="shared" si="4"/>
        <v>0.13754664625394697</v>
      </c>
      <c r="I61" s="5"/>
      <c r="J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6"/>
    </row>
    <row r="62" spans="1:47" x14ac:dyDescent="0.25">
      <c r="A62" s="11" t="s">
        <v>60</v>
      </c>
      <c r="B62" s="5">
        <v>228902</v>
      </c>
      <c r="C62" s="5">
        <v>17</v>
      </c>
      <c r="D62" s="5">
        <v>35</v>
      </c>
      <c r="E62" s="5">
        <f t="shared" si="3"/>
        <v>52</v>
      </c>
      <c r="F62" s="5">
        <v>1653</v>
      </c>
      <c r="G62" s="14">
        <f t="shared" si="2"/>
        <v>7.2214310054084283</v>
      </c>
      <c r="H62" s="5">
        <f t="shared" si="4"/>
        <v>0.22717145328568558</v>
      </c>
      <c r="I62" s="5"/>
      <c r="J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6"/>
    </row>
    <row r="63" spans="1:47" x14ac:dyDescent="0.25">
      <c r="A63" s="11" t="s">
        <v>61</v>
      </c>
      <c r="B63" s="5">
        <v>185088</v>
      </c>
      <c r="C63" s="5">
        <v>26</v>
      </c>
      <c r="D63" s="5">
        <v>12</v>
      </c>
      <c r="E63" s="5">
        <f t="shared" si="3"/>
        <v>38</v>
      </c>
      <c r="F63" s="5">
        <v>1042</v>
      </c>
      <c r="G63" s="14">
        <f t="shared" si="2"/>
        <v>5.6297544951590597</v>
      </c>
      <c r="H63" s="5">
        <f t="shared" si="4"/>
        <v>0.20530774550484093</v>
      </c>
      <c r="I63" s="5"/>
      <c r="J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6"/>
    </row>
    <row r="64" spans="1:47" x14ac:dyDescent="0.25">
      <c r="A64" s="11" t="s">
        <v>62</v>
      </c>
      <c r="B64" s="5">
        <v>158945</v>
      </c>
      <c r="C64" s="5">
        <v>12</v>
      </c>
      <c r="D64" s="5">
        <v>1</v>
      </c>
      <c r="E64" s="5">
        <f t="shared" si="3"/>
        <v>13</v>
      </c>
      <c r="F64" s="5">
        <v>829</v>
      </c>
      <c r="G64" s="14">
        <f t="shared" si="2"/>
        <v>5.2156406304067451</v>
      </c>
      <c r="H64" s="5">
        <f t="shared" si="4"/>
        <v>8.1789298184906725E-2</v>
      </c>
      <c r="I64" s="5"/>
      <c r="J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6"/>
    </row>
    <row r="65" spans="1:47" x14ac:dyDescent="0.25">
      <c r="A65" s="11" t="s">
        <v>63</v>
      </c>
      <c r="B65" s="5">
        <v>173575</v>
      </c>
      <c r="C65" s="5">
        <v>37</v>
      </c>
      <c r="D65" s="5">
        <v>1</v>
      </c>
      <c r="E65" s="5">
        <f t="shared" si="3"/>
        <v>38</v>
      </c>
      <c r="F65" s="5">
        <v>1220</v>
      </c>
      <c r="G65" s="14">
        <f t="shared" si="2"/>
        <v>7.028661961688031</v>
      </c>
      <c r="H65" s="5">
        <f t="shared" si="4"/>
        <v>0.21892553651159444</v>
      </c>
      <c r="I65" s="5"/>
      <c r="J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6"/>
    </row>
    <row r="66" spans="1:47" x14ac:dyDescent="0.25">
      <c r="A66" s="11" t="s">
        <v>64</v>
      </c>
      <c r="B66" s="5">
        <v>331565</v>
      </c>
      <c r="C66" s="5">
        <v>72</v>
      </c>
      <c r="D66" s="5">
        <v>4</v>
      </c>
      <c r="E66" s="5">
        <f t="shared" ref="E66:E97" si="5">SUM(C66:D66)</f>
        <v>76</v>
      </c>
      <c r="F66" s="5">
        <v>2347</v>
      </c>
      <c r="G66" s="14">
        <f t="shared" si="2"/>
        <v>7.0785517168579313</v>
      </c>
      <c r="H66" s="5">
        <f t="shared" ref="H66:H97" si="6">SUM(E66/B66)*1000</f>
        <v>0.22921599083136038</v>
      </c>
      <c r="I66" s="5"/>
      <c r="J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6"/>
    </row>
    <row r="67" spans="1:47" x14ac:dyDescent="0.25">
      <c r="A67" s="11" t="s">
        <v>65</v>
      </c>
      <c r="B67" s="5">
        <v>129329</v>
      </c>
      <c r="C67" s="5">
        <v>16</v>
      </c>
      <c r="D67" s="5">
        <v>7</v>
      </c>
      <c r="E67" s="5">
        <f t="shared" si="5"/>
        <v>23</v>
      </c>
      <c r="F67" s="5">
        <v>771</v>
      </c>
      <c r="G67" s="14">
        <f t="shared" ref="G67:G130" si="7">(F67/B67)*1000</f>
        <v>5.9615399485034297</v>
      </c>
      <c r="H67" s="5">
        <f t="shared" si="6"/>
        <v>0.17784101013693757</v>
      </c>
      <c r="I67" s="5"/>
      <c r="J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6"/>
    </row>
    <row r="68" spans="1:47" x14ac:dyDescent="0.25">
      <c r="A68" s="11" t="s">
        <v>66</v>
      </c>
      <c r="B68" s="5">
        <v>339288</v>
      </c>
      <c r="C68" s="5">
        <v>18</v>
      </c>
      <c r="D68" s="5">
        <v>16</v>
      </c>
      <c r="E68" s="5">
        <f t="shared" si="5"/>
        <v>34</v>
      </c>
      <c r="F68" s="5">
        <v>2585</v>
      </c>
      <c r="G68" s="14">
        <f t="shared" si="7"/>
        <v>7.6188960411214071</v>
      </c>
      <c r="H68" s="5">
        <f t="shared" si="6"/>
        <v>0.10020985121784443</v>
      </c>
      <c r="I68" s="5"/>
      <c r="J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6"/>
    </row>
    <row r="69" spans="1:47" x14ac:dyDescent="0.25">
      <c r="A69" s="11" t="s">
        <v>67</v>
      </c>
      <c r="B69" s="5">
        <v>304312</v>
      </c>
      <c r="C69" s="5">
        <v>64</v>
      </c>
      <c r="D69" s="5">
        <v>35</v>
      </c>
      <c r="E69" s="5">
        <f t="shared" si="5"/>
        <v>99</v>
      </c>
      <c r="F69" s="5">
        <v>2139</v>
      </c>
      <c r="G69" s="14">
        <f t="shared" si="7"/>
        <v>7.0289702673571854</v>
      </c>
      <c r="H69" s="5">
        <f t="shared" si="6"/>
        <v>0.32532400956912638</v>
      </c>
      <c r="I69" s="5"/>
      <c r="J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6"/>
    </row>
    <row r="70" spans="1:47" x14ac:dyDescent="0.25">
      <c r="A70" s="11" t="s">
        <v>68</v>
      </c>
      <c r="B70" s="5">
        <v>168003</v>
      </c>
      <c r="C70" s="5">
        <v>27</v>
      </c>
      <c r="D70" s="5">
        <v>16</v>
      </c>
      <c r="E70" s="5">
        <f t="shared" si="5"/>
        <v>43</v>
      </c>
      <c r="F70" s="5">
        <v>1347</v>
      </c>
      <c r="G70" s="14">
        <f t="shared" si="7"/>
        <v>8.0177139693934034</v>
      </c>
      <c r="H70" s="5">
        <f t="shared" si="6"/>
        <v>0.25594781045576565</v>
      </c>
      <c r="I70" s="5"/>
      <c r="J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6"/>
    </row>
    <row r="71" spans="1:47" x14ac:dyDescent="0.25">
      <c r="A71" s="11" t="s">
        <v>69</v>
      </c>
      <c r="B71" s="5">
        <v>134134</v>
      </c>
      <c r="C71" s="5">
        <v>14</v>
      </c>
      <c r="D71" s="5">
        <v>0</v>
      </c>
      <c r="E71" s="5">
        <f t="shared" si="5"/>
        <v>14</v>
      </c>
      <c r="F71" s="5">
        <v>941</v>
      </c>
      <c r="G71" s="14">
        <f t="shared" si="7"/>
        <v>7.0153726870144784</v>
      </c>
      <c r="H71" s="5">
        <f t="shared" si="6"/>
        <v>0.10437323870159691</v>
      </c>
      <c r="I71" s="5"/>
      <c r="J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6"/>
    </row>
    <row r="72" spans="1:47" x14ac:dyDescent="0.25">
      <c r="A72" s="11" t="s">
        <v>70</v>
      </c>
      <c r="B72" s="5">
        <v>177792</v>
      </c>
      <c r="C72" s="5">
        <v>66</v>
      </c>
      <c r="D72" s="5">
        <v>2</v>
      </c>
      <c r="E72" s="5">
        <f t="shared" si="5"/>
        <v>68</v>
      </c>
      <c r="F72" s="5">
        <v>1547</v>
      </c>
      <c r="G72" s="14">
        <f t="shared" si="7"/>
        <v>8.701178905687545</v>
      </c>
      <c r="H72" s="5">
        <f t="shared" si="6"/>
        <v>0.38246940244780414</v>
      </c>
      <c r="I72" s="5"/>
      <c r="J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6"/>
    </row>
    <row r="73" spans="1:47" x14ac:dyDescent="0.25">
      <c r="A73" s="11" t="s">
        <v>71</v>
      </c>
      <c r="B73" s="5">
        <v>220428</v>
      </c>
      <c r="C73" s="5">
        <v>13</v>
      </c>
      <c r="D73" s="5">
        <v>12</v>
      </c>
      <c r="E73" s="5">
        <f t="shared" si="5"/>
        <v>25</v>
      </c>
      <c r="F73" s="5">
        <v>1313</v>
      </c>
      <c r="G73" s="14">
        <f t="shared" si="7"/>
        <v>5.9565935362113711</v>
      </c>
      <c r="H73" s="5">
        <f t="shared" si="6"/>
        <v>0.11341571851125991</v>
      </c>
      <c r="I73" s="5"/>
      <c r="J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6"/>
    </row>
    <row r="74" spans="1:47" x14ac:dyDescent="0.25">
      <c r="A74" s="11" t="s">
        <v>72</v>
      </c>
      <c r="B74" s="5">
        <v>161034</v>
      </c>
      <c r="C74" s="5">
        <v>11</v>
      </c>
      <c r="D74" s="5">
        <v>14</v>
      </c>
      <c r="E74" s="5">
        <f t="shared" si="5"/>
        <v>25</v>
      </c>
      <c r="F74" s="5">
        <v>1487</v>
      </c>
      <c r="G74" s="14">
        <f t="shared" si="7"/>
        <v>9.2340747916589034</v>
      </c>
      <c r="H74" s="5">
        <f t="shared" si="6"/>
        <v>0.15524671808437968</v>
      </c>
      <c r="I74" s="5"/>
      <c r="J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6"/>
    </row>
    <row r="75" spans="1:47" x14ac:dyDescent="0.25">
      <c r="A75" s="11" t="s">
        <v>73</v>
      </c>
      <c r="B75" s="5">
        <v>232346</v>
      </c>
      <c r="C75" s="5">
        <v>5</v>
      </c>
      <c r="D75" s="5">
        <v>3</v>
      </c>
      <c r="E75" s="5">
        <f t="shared" si="5"/>
        <v>8</v>
      </c>
      <c r="F75" s="5">
        <v>1759</v>
      </c>
      <c r="G75" s="14">
        <f t="shared" si="7"/>
        <v>7.5706059067080993</v>
      </c>
      <c r="H75" s="5">
        <f t="shared" si="6"/>
        <v>3.4431408330679245E-2</v>
      </c>
      <c r="I75" s="5"/>
      <c r="J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6"/>
    </row>
    <row r="76" spans="1:47" x14ac:dyDescent="0.25">
      <c r="A76" s="11" t="s">
        <v>74</v>
      </c>
      <c r="B76" s="5">
        <v>325962</v>
      </c>
      <c r="C76" s="5">
        <v>88</v>
      </c>
      <c r="D76" s="5">
        <v>6</v>
      </c>
      <c r="E76" s="5">
        <f t="shared" si="5"/>
        <v>94</v>
      </c>
      <c r="F76" s="5">
        <v>3130</v>
      </c>
      <c r="G76" s="14">
        <f t="shared" si="7"/>
        <v>9.602346285763371</v>
      </c>
      <c r="H76" s="5">
        <f t="shared" si="6"/>
        <v>0.28837717279928332</v>
      </c>
      <c r="I76" s="5"/>
      <c r="J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6"/>
    </row>
    <row r="77" spans="1:47" x14ac:dyDescent="0.25">
      <c r="A77" s="11" t="s">
        <v>75</v>
      </c>
      <c r="B77" s="5">
        <v>546586</v>
      </c>
      <c r="C77" s="5">
        <v>63</v>
      </c>
      <c r="D77" s="5">
        <v>3</v>
      </c>
      <c r="E77" s="5">
        <f t="shared" si="5"/>
        <v>66</v>
      </c>
      <c r="F77" s="5">
        <v>2589</v>
      </c>
      <c r="G77" s="14">
        <f t="shared" si="7"/>
        <v>4.7366745580750331</v>
      </c>
      <c r="H77" s="5">
        <f t="shared" si="6"/>
        <v>0.12074952523482123</v>
      </c>
      <c r="I77" s="5"/>
      <c r="J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6"/>
    </row>
    <row r="78" spans="1:47" x14ac:dyDescent="0.25">
      <c r="A78" s="11" t="s">
        <v>76</v>
      </c>
      <c r="B78" s="5">
        <v>370411</v>
      </c>
      <c r="C78" s="5">
        <v>26</v>
      </c>
      <c r="D78" s="5">
        <v>13</v>
      </c>
      <c r="E78" s="5">
        <f t="shared" si="5"/>
        <v>39</v>
      </c>
      <c r="F78" s="5">
        <v>2562</v>
      </c>
      <c r="G78" s="14">
        <f t="shared" si="7"/>
        <v>6.9166412444554828</v>
      </c>
      <c r="H78" s="5">
        <f t="shared" si="6"/>
        <v>0.10528844985705069</v>
      </c>
      <c r="I78" s="5"/>
      <c r="J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6"/>
    </row>
    <row r="79" spans="1:47" x14ac:dyDescent="0.25">
      <c r="A79" s="11" t="s">
        <v>77</v>
      </c>
      <c r="B79" s="5">
        <v>187179</v>
      </c>
      <c r="C79" s="5">
        <v>48</v>
      </c>
      <c r="D79" s="5">
        <v>4</v>
      </c>
      <c r="E79" s="5">
        <f t="shared" si="5"/>
        <v>52</v>
      </c>
      <c r="F79" s="5">
        <v>1630</v>
      </c>
      <c r="G79" s="14">
        <f t="shared" si="7"/>
        <v>8.7082418433691817</v>
      </c>
      <c r="H79" s="5">
        <f t="shared" si="6"/>
        <v>0.27780894224245239</v>
      </c>
      <c r="I79" s="5"/>
      <c r="J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6"/>
    </row>
    <row r="80" spans="1:47" x14ac:dyDescent="0.25">
      <c r="A80" s="11" t="s">
        <v>78</v>
      </c>
      <c r="B80" s="5">
        <v>279324</v>
      </c>
      <c r="C80" s="5">
        <v>40</v>
      </c>
      <c r="D80" s="5">
        <v>15</v>
      </c>
      <c r="E80" s="5">
        <f t="shared" si="5"/>
        <v>55</v>
      </c>
      <c r="F80" s="5">
        <v>1745</v>
      </c>
      <c r="G80" s="14">
        <f t="shared" si="7"/>
        <v>6.2472254442869213</v>
      </c>
      <c r="H80" s="5">
        <f t="shared" si="6"/>
        <v>0.19690395383139295</v>
      </c>
      <c r="I80" s="5"/>
      <c r="J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6"/>
    </row>
    <row r="81" spans="1:47" x14ac:dyDescent="0.25">
      <c r="A81" s="11" t="s">
        <v>79</v>
      </c>
      <c r="B81" s="5">
        <v>149404</v>
      </c>
      <c r="C81" s="5">
        <v>6</v>
      </c>
      <c r="D81" s="5">
        <v>17</v>
      </c>
      <c r="E81" s="5">
        <f t="shared" si="5"/>
        <v>23</v>
      </c>
      <c r="F81" s="5">
        <v>857</v>
      </c>
      <c r="G81" s="14">
        <f t="shared" si="7"/>
        <v>5.7361248694814053</v>
      </c>
      <c r="H81" s="5">
        <f t="shared" si="6"/>
        <v>0.15394500816577869</v>
      </c>
      <c r="I81" s="5"/>
      <c r="J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6"/>
    </row>
    <row r="82" spans="1:47" x14ac:dyDescent="0.25">
      <c r="A82" s="11" t="s">
        <v>80</v>
      </c>
      <c r="B82" s="5">
        <v>319259</v>
      </c>
      <c r="C82" s="5">
        <v>40</v>
      </c>
      <c r="D82" s="5">
        <v>3</v>
      </c>
      <c r="E82" s="5">
        <f t="shared" si="5"/>
        <v>43</v>
      </c>
      <c r="F82" s="5">
        <v>2294</v>
      </c>
      <c r="G82" s="14">
        <f t="shared" si="7"/>
        <v>7.1853886656288468</v>
      </c>
      <c r="H82" s="5">
        <f t="shared" si="6"/>
        <v>0.13468688431649536</v>
      </c>
      <c r="I82" s="5"/>
      <c r="J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6"/>
    </row>
    <row r="83" spans="1:47" x14ac:dyDescent="0.25">
      <c r="A83" s="11" t="s">
        <v>81</v>
      </c>
      <c r="B83" s="5">
        <v>196067</v>
      </c>
      <c r="C83" s="5">
        <v>57</v>
      </c>
      <c r="D83" s="5">
        <v>16</v>
      </c>
      <c r="E83" s="5">
        <f t="shared" si="5"/>
        <v>73</v>
      </c>
      <c r="F83" s="5">
        <v>1387</v>
      </c>
      <c r="G83" s="14">
        <f t="shared" si="7"/>
        <v>7.0741124207541297</v>
      </c>
      <c r="H83" s="5">
        <f t="shared" si="6"/>
        <v>0.37232170635548051</v>
      </c>
      <c r="I83" s="5"/>
      <c r="J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6"/>
    </row>
    <row r="84" spans="1:47" x14ac:dyDescent="0.25">
      <c r="A84" s="11" t="s">
        <v>82</v>
      </c>
      <c r="B84" s="5">
        <v>189678</v>
      </c>
      <c r="C84" s="5">
        <v>12</v>
      </c>
      <c r="D84" s="5">
        <v>8</v>
      </c>
      <c r="E84" s="5">
        <f t="shared" si="5"/>
        <v>20</v>
      </c>
      <c r="F84" s="5">
        <v>1329</v>
      </c>
      <c r="G84" s="14">
        <f t="shared" si="7"/>
        <v>7.0066112042514153</v>
      </c>
      <c r="H84" s="5">
        <f t="shared" si="6"/>
        <v>0.1054418540895623</v>
      </c>
      <c r="I84" s="5"/>
      <c r="J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6"/>
    </row>
    <row r="85" spans="1:47" x14ac:dyDescent="0.25">
      <c r="A85" s="11" t="s">
        <v>83</v>
      </c>
      <c r="B85" s="5">
        <v>226415</v>
      </c>
      <c r="C85" s="5">
        <v>34</v>
      </c>
      <c r="D85" s="5">
        <v>0</v>
      </c>
      <c r="E85" s="5">
        <f t="shared" si="5"/>
        <v>34</v>
      </c>
      <c r="F85" s="5">
        <v>1684</v>
      </c>
      <c r="G85" s="14">
        <f t="shared" si="7"/>
        <v>7.4376697656957358</v>
      </c>
      <c r="H85" s="5">
        <f t="shared" si="6"/>
        <v>0.15016672923613719</v>
      </c>
      <c r="I85" s="5"/>
      <c r="J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6"/>
    </row>
    <row r="86" spans="1:47" x14ac:dyDescent="0.25">
      <c r="A86" s="11" t="s">
        <v>84</v>
      </c>
      <c r="B86" s="5">
        <v>341918</v>
      </c>
      <c r="C86" s="5">
        <v>45</v>
      </c>
      <c r="D86" s="5">
        <v>12</v>
      </c>
      <c r="E86" s="5">
        <f t="shared" si="5"/>
        <v>57</v>
      </c>
      <c r="F86" s="5">
        <v>1483</v>
      </c>
      <c r="G86" s="14">
        <f t="shared" si="7"/>
        <v>4.3372972467082747</v>
      </c>
      <c r="H86" s="5">
        <f t="shared" si="6"/>
        <v>0.16670663726390539</v>
      </c>
      <c r="I86" s="5"/>
      <c r="J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6"/>
    </row>
    <row r="87" spans="1:47" x14ac:dyDescent="0.25">
      <c r="A87" s="11" t="s">
        <v>85</v>
      </c>
      <c r="B87" s="5">
        <v>271655</v>
      </c>
      <c r="C87" s="5">
        <v>36</v>
      </c>
      <c r="D87" s="5">
        <v>3</v>
      </c>
      <c r="E87" s="5">
        <f t="shared" si="5"/>
        <v>39</v>
      </c>
      <c r="F87" s="5">
        <v>1505</v>
      </c>
      <c r="G87" s="14">
        <f t="shared" si="7"/>
        <v>5.5401152196720105</v>
      </c>
      <c r="H87" s="5">
        <f t="shared" si="6"/>
        <v>0.14356444755296241</v>
      </c>
      <c r="I87" s="5"/>
      <c r="J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6"/>
    </row>
    <row r="88" spans="1:47" x14ac:dyDescent="0.25">
      <c r="A88" s="11" t="s">
        <v>86</v>
      </c>
      <c r="B88" s="5">
        <v>157971</v>
      </c>
      <c r="C88" s="5">
        <v>8</v>
      </c>
      <c r="D88" s="5">
        <v>3</v>
      </c>
      <c r="E88" s="5">
        <f t="shared" si="5"/>
        <v>11</v>
      </c>
      <c r="F88" s="5">
        <v>696</v>
      </c>
      <c r="G88" s="14">
        <f t="shared" si="7"/>
        <v>4.4058719638414647</v>
      </c>
      <c r="H88" s="5">
        <f t="shared" si="6"/>
        <v>6.9633033911287515E-2</v>
      </c>
      <c r="I88" s="5"/>
      <c r="J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6"/>
    </row>
    <row r="89" spans="1:47" x14ac:dyDescent="0.25">
      <c r="A89" s="11" t="s">
        <v>87</v>
      </c>
      <c r="B89" s="5">
        <v>201426</v>
      </c>
      <c r="C89" s="5">
        <v>14</v>
      </c>
      <c r="D89" s="5">
        <v>2</v>
      </c>
      <c r="E89" s="5">
        <f t="shared" si="5"/>
        <v>16</v>
      </c>
      <c r="F89" s="5">
        <v>1154</v>
      </c>
      <c r="G89" s="14">
        <f t="shared" si="7"/>
        <v>5.7291511522842136</v>
      </c>
      <c r="H89" s="5">
        <f t="shared" si="6"/>
        <v>7.9433638159919773E-2</v>
      </c>
      <c r="I89" s="5"/>
      <c r="J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6"/>
    </row>
    <row r="90" spans="1:47" x14ac:dyDescent="0.25">
      <c r="A90" s="11" t="s">
        <v>88</v>
      </c>
      <c r="B90" s="5">
        <v>275594</v>
      </c>
      <c r="C90" s="5">
        <v>60</v>
      </c>
      <c r="D90" s="5">
        <v>3</v>
      </c>
      <c r="E90" s="5">
        <f t="shared" si="5"/>
        <v>63</v>
      </c>
      <c r="F90" s="5">
        <v>1586</v>
      </c>
      <c r="G90" s="14">
        <f t="shared" si="7"/>
        <v>5.7548422679739035</v>
      </c>
      <c r="H90" s="5">
        <f t="shared" si="6"/>
        <v>0.22859713927008571</v>
      </c>
      <c r="I90" s="5"/>
      <c r="J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6"/>
    </row>
    <row r="91" spans="1:47" x14ac:dyDescent="0.25">
      <c r="A91" s="11" t="s">
        <v>89</v>
      </c>
      <c r="B91" s="5">
        <v>142698</v>
      </c>
      <c r="C91" s="5">
        <v>28</v>
      </c>
      <c r="D91" s="5">
        <v>8</v>
      </c>
      <c r="E91" s="5">
        <f t="shared" si="5"/>
        <v>36</v>
      </c>
      <c r="F91" s="5">
        <v>1048</v>
      </c>
      <c r="G91" s="14">
        <f t="shared" si="7"/>
        <v>7.3441814180997635</v>
      </c>
      <c r="H91" s="5">
        <f t="shared" si="6"/>
        <v>0.25228104107976285</v>
      </c>
      <c r="I91" s="5"/>
      <c r="J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6"/>
    </row>
    <row r="92" spans="1:47" x14ac:dyDescent="0.25">
      <c r="A92" s="11" t="s">
        <v>90</v>
      </c>
      <c r="B92" s="5">
        <v>215802</v>
      </c>
      <c r="C92" s="5">
        <v>42</v>
      </c>
      <c r="D92" s="5">
        <v>26</v>
      </c>
      <c r="E92" s="5">
        <f t="shared" si="5"/>
        <v>68</v>
      </c>
      <c r="F92" s="5">
        <v>1117</v>
      </c>
      <c r="G92" s="14">
        <f t="shared" si="7"/>
        <v>5.1760410005467969</v>
      </c>
      <c r="H92" s="5">
        <f t="shared" si="6"/>
        <v>0.31510365983633148</v>
      </c>
      <c r="I92" s="5"/>
      <c r="J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6"/>
    </row>
    <row r="93" spans="1:47" x14ac:dyDescent="0.25">
      <c r="A93" s="11" t="s">
        <v>91</v>
      </c>
      <c r="B93" s="5">
        <v>578330</v>
      </c>
      <c r="C93" s="5">
        <v>66</v>
      </c>
      <c r="D93" s="5">
        <v>46</v>
      </c>
      <c r="E93" s="5">
        <f t="shared" si="5"/>
        <v>112</v>
      </c>
      <c r="F93" s="5">
        <v>4215</v>
      </c>
      <c r="G93" s="14">
        <f t="shared" si="7"/>
        <v>7.2882264451091938</v>
      </c>
      <c r="H93" s="5">
        <f t="shared" si="6"/>
        <v>0.19366105856517904</v>
      </c>
      <c r="I93" s="5"/>
      <c r="J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6"/>
    </row>
    <row r="94" spans="1:47" x14ac:dyDescent="0.25">
      <c r="A94" s="11" t="s">
        <v>92</v>
      </c>
      <c r="B94" s="5">
        <v>230623</v>
      </c>
      <c r="C94" s="5">
        <v>54</v>
      </c>
      <c r="D94" s="5">
        <v>2</v>
      </c>
      <c r="E94" s="5">
        <f t="shared" si="5"/>
        <v>56</v>
      </c>
      <c r="F94" s="5">
        <v>2189</v>
      </c>
      <c r="G94" s="14">
        <f t="shared" si="7"/>
        <v>9.4916812286719008</v>
      </c>
      <c r="H94" s="5">
        <f t="shared" si="6"/>
        <v>0.24282053394500983</v>
      </c>
      <c r="I94" s="5"/>
      <c r="J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6"/>
    </row>
    <row r="95" spans="1:47" x14ac:dyDescent="0.25">
      <c r="A95" s="11" t="s">
        <v>93</v>
      </c>
      <c r="B95" s="5">
        <v>257086</v>
      </c>
      <c r="C95" s="5">
        <v>44</v>
      </c>
      <c r="D95" s="5">
        <v>6</v>
      </c>
      <c r="E95" s="5">
        <f t="shared" si="5"/>
        <v>50</v>
      </c>
      <c r="F95" s="5">
        <v>1355</v>
      </c>
      <c r="G95" s="14">
        <f t="shared" si="7"/>
        <v>5.2706098348412596</v>
      </c>
      <c r="H95" s="5">
        <f t="shared" si="6"/>
        <v>0.19448744778012028</v>
      </c>
      <c r="I95" s="5"/>
      <c r="J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6"/>
    </row>
    <row r="96" spans="1:47" x14ac:dyDescent="0.25">
      <c r="A96" s="11" t="s">
        <v>94</v>
      </c>
      <c r="B96" s="5">
        <v>122700</v>
      </c>
      <c r="C96" s="5">
        <v>7</v>
      </c>
      <c r="D96" s="5">
        <v>0</v>
      </c>
      <c r="E96" s="5">
        <f t="shared" si="5"/>
        <v>7</v>
      </c>
      <c r="F96" s="5">
        <v>482</v>
      </c>
      <c r="G96" s="14">
        <f t="shared" si="7"/>
        <v>3.9282803585982067</v>
      </c>
      <c r="H96" s="5">
        <f t="shared" si="6"/>
        <v>5.7049714751426242E-2</v>
      </c>
      <c r="I96" s="5"/>
      <c r="J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6"/>
    </row>
    <row r="97" spans="1:47" x14ac:dyDescent="0.25">
      <c r="A97" s="11" t="s">
        <v>95</v>
      </c>
      <c r="B97" s="5">
        <v>357734</v>
      </c>
      <c r="C97" s="5">
        <v>28</v>
      </c>
      <c r="D97" s="5">
        <v>17</v>
      </c>
      <c r="E97" s="5">
        <f t="shared" si="5"/>
        <v>45</v>
      </c>
      <c r="F97" s="5">
        <v>2236</v>
      </c>
      <c r="G97" s="14">
        <f t="shared" si="7"/>
        <v>6.2504542481284977</v>
      </c>
      <c r="H97" s="5">
        <f t="shared" si="6"/>
        <v>0.12579178943013525</v>
      </c>
      <c r="I97" s="5"/>
      <c r="J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6"/>
    </row>
    <row r="98" spans="1:47" x14ac:dyDescent="0.25">
      <c r="A98" s="11" t="s">
        <v>96</v>
      </c>
      <c r="B98" s="5">
        <v>109922</v>
      </c>
      <c r="C98" s="5">
        <v>42</v>
      </c>
      <c r="D98" s="5">
        <v>1</v>
      </c>
      <c r="E98" s="5">
        <f t="shared" ref="E98:E129" si="8">SUM(C98:D98)</f>
        <v>43</v>
      </c>
      <c r="F98" s="5">
        <v>1172</v>
      </c>
      <c r="G98" s="14">
        <f t="shared" si="7"/>
        <v>10.662105856880334</v>
      </c>
      <c r="H98" s="5">
        <f t="shared" ref="H98:H129" si="9">SUM(E98/B98)*1000</f>
        <v>0.39118647768417603</v>
      </c>
      <c r="I98" s="5"/>
      <c r="J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6"/>
    </row>
    <row r="99" spans="1:47" x14ac:dyDescent="0.25">
      <c r="A99" s="11" t="s">
        <v>97</v>
      </c>
      <c r="B99" s="5">
        <v>155126</v>
      </c>
      <c r="C99" s="5">
        <v>58</v>
      </c>
      <c r="D99" s="5">
        <v>15</v>
      </c>
      <c r="E99" s="5">
        <f t="shared" si="8"/>
        <v>73</v>
      </c>
      <c r="F99" s="5">
        <v>1158</v>
      </c>
      <c r="G99" s="14">
        <f t="shared" si="7"/>
        <v>7.4648995010507591</v>
      </c>
      <c r="H99" s="5">
        <f t="shared" si="9"/>
        <v>0.47058520170699947</v>
      </c>
      <c r="I99" s="5"/>
      <c r="J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6"/>
    </row>
    <row r="100" spans="1:47" x14ac:dyDescent="0.25">
      <c r="A100" s="11" t="s">
        <v>98</v>
      </c>
      <c r="B100" s="5">
        <v>138336</v>
      </c>
      <c r="C100" s="5">
        <v>17</v>
      </c>
      <c r="D100" s="5">
        <v>1</v>
      </c>
      <c r="E100" s="5">
        <f t="shared" si="8"/>
        <v>18</v>
      </c>
      <c r="F100" s="5">
        <v>513</v>
      </c>
      <c r="G100" s="14">
        <f t="shared" si="7"/>
        <v>3.7083622484385841</v>
      </c>
      <c r="H100" s="5">
        <f t="shared" si="9"/>
        <v>0.13011797362942401</v>
      </c>
      <c r="I100" s="5"/>
      <c r="J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6"/>
    </row>
    <row r="101" spans="1:47" x14ac:dyDescent="0.25">
      <c r="A101" s="11" t="s">
        <v>99</v>
      </c>
      <c r="B101" s="5">
        <v>270715</v>
      </c>
      <c r="C101" s="5">
        <v>7</v>
      </c>
      <c r="D101" s="5">
        <v>2</v>
      </c>
      <c r="E101" s="5">
        <f t="shared" si="8"/>
        <v>9</v>
      </c>
      <c r="F101" s="5">
        <v>1658</v>
      </c>
      <c r="G101" s="14">
        <f t="shared" si="7"/>
        <v>6.1245220988862821</v>
      </c>
      <c r="H101" s="5">
        <f t="shared" si="9"/>
        <v>3.3245294867295869E-2</v>
      </c>
      <c r="I101" s="5"/>
      <c r="J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6"/>
    </row>
    <row r="102" spans="1:47" x14ac:dyDescent="0.25">
      <c r="A102" s="11" t="s">
        <v>100</v>
      </c>
      <c r="B102" s="5">
        <v>233651</v>
      </c>
      <c r="C102" s="5">
        <v>29</v>
      </c>
      <c r="D102" s="5">
        <v>14</v>
      </c>
      <c r="E102" s="5">
        <f t="shared" si="8"/>
        <v>43</v>
      </c>
      <c r="F102" s="5">
        <v>2278</v>
      </c>
      <c r="G102" s="14">
        <f t="shared" si="7"/>
        <v>9.7495837809382362</v>
      </c>
      <c r="H102" s="5">
        <f t="shared" si="9"/>
        <v>0.18403516355590174</v>
      </c>
      <c r="I102" s="5"/>
      <c r="J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6"/>
    </row>
    <row r="103" spans="1:47" x14ac:dyDescent="0.25">
      <c r="A103" s="11" t="s">
        <v>101</v>
      </c>
      <c r="B103" s="5">
        <v>210039</v>
      </c>
      <c r="C103" s="5">
        <v>5</v>
      </c>
      <c r="D103" s="5">
        <v>23</v>
      </c>
      <c r="E103" s="5">
        <f t="shared" si="8"/>
        <v>28</v>
      </c>
      <c r="F103" s="5">
        <v>1624</v>
      </c>
      <c r="G103" s="14">
        <f t="shared" si="7"/>
        <v>7.731897409528707</v>
      </c>
      <c r="H103" s="5">
        <f t="shared" si="9"/>
        <v>0.13330857602635701</v>
      </c>
      <c r="I103" s="5"/>
      <c r="J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6"/>
    </row>
    <row r="104" spans="1:47" x14ac:dyDescent="0.25">
      <c r="A104" s="11" t="s">
        <v>102</v>
      </c>
      <c r="B104" s="5">
        <v>211058</v>
      </c>
      <c r="C104" s="5">
        <v>55</v>
      </c>
      <c r="D104" s="5">
        <v>15</v>
      </c>
      <c r="E104" s="5">
        <f t="shared" si="8"/>
        <v>70</v>
      </c>
      <c r="F104" s="5">
        <v>1146</v>
      </c>
      <c r="G104" s="14">
        <f t="shared" si="7"/>
        <v>5.4297870727477759</v>
      </c>
      <c r="H104" s="5">
        <f t="shared" si="9"/>
        <v>0.33166238664253428</v>
      </c>
      <c r="I104" s="5"/>
      <c r="J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6"/>
    </row>
    <row r="105" spans="1:47" x14ac:dyDescent="0.25">
      <c r="A105" s="11" t="s">
        <v>103</v>
      </c>
      <c r="B105" s="5">
        <v>146588</v>
      </c>
      <c r="C105" s="5">
        <v>16</v>
      </c>
      <c r="D105" s="5">
        <v>9</v>
      </c>
      <c r="E105" s="5">
        <f t="shared" si="8"/>
        <v>25</v>
      </c>
      <c r="F105" s="5">
        <v>1240</v>
      </c>
      <c r="G105" s="14">
        <f t="shared" si="7"/>
        <v>8.4590825988484735</v>
      </c>
      <c r="H105" s="5">
        <f t="shared" si="9"/>
        <v>0.17054602013807407</v>
      </c>
      <c r="I105" s="5"/>
      <c r="J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6"/>
    </row>
    <row r="106" spans="1:47" x14ac:dyDescent="0.25">
      <c r="A106" s="11" t="s">
        <v>104</v>
      </c>
      <c r="B106" s="5">
        <v>159971</v>
      </c>
      <c r="C106" s="5">
        <v>16</v>
      </c>
      <c r="D106" s="5">
        <v>0</v>
      </c>
      <c r="E106" s="5">
        <f t="shared" si="8"/>
        <v>16</v>
      </c>
      <c r="F106" s="5">
        <v>1010</v>
      </c>
      <c r="G106" s="14">
        <f t="shared" si="7"/>
        <v>6.3136443480380819</v>
      </c>
      <c r="H106" s="5">
        <f t="shared" si="9"/>
        <v>0.1000181282857518</v>
      </c>
      <c r="I106" s="5"/>
      <c r="J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6"/>
    </row>
    <row r="107" spans="1:47" x14ac:dyDescent="0.25">
      <c r="A107" s="11" t="s">
        <v>105</v>
      </c>
      <c r="B107" s="5">
        <v>220167</v>
      </c>
      <c r="C107" s="5">
        <v>15</v>
      </c>
      <c r="D107" s="5">
        <v>0</v>
      </c>
      <c r="E107" s="5">
        <f t="shared" si="8"/>
        <v>15</v>
      </c>
      <c r="F107" s="5">
        <v>992</v>
      </c>
      <c r="G107" s="14">
        <f t="shared" si="7"/>
        <v>4.5056706954266534</v>
      </c>
      <c r="H107" s="5">
        <f t="shared" si="9"/>
        <v>6.8130101241330454E-2</v>
      </c>
      <c r="I107" s="5"/>
      <c r="J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6"/>
    </row>
    <row r="108" spans="1:47" x14ac:dyDescent="0.25">
      <c r="A108" s="11" t="s">
        <v>106</v>
      </c>
      <c r="B108" s="5">
        <v>132496</v>
      </c>
      <c r="C108" s="5">
        <v>13</v>
      </c>
      <c r="D108" s="5">
        <v>1</v>
      </c>
      <c r="E108" s="5">
        <f t="shared" si="8"/>
        <v>14</v>
      </c>
      <c r="F108" s="5">
        <v>712</v>
      </c>
      <c r="G108" s="14">
        <f t="shared" si="7"/>
        <v>5.3737471319888899</v>
      </c>
      <c r="H108" s="5">
        <f t="shared" si="9"/>
        <v>0.10566356720202874</v>
      </c>
      <c r="I108" s="5"/>
      <c r="J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6"/>
    </row>
    <row r="109" spans="1:47" x14ac:dyDescent="0.25">
      <c r="A109" s="11" t="s">
        <v>107</v>
      </c>
      <c r="B109" s="5">
        <v>446110</v>
      </c>
      <c r="C109" s="5">
        <v>32</v>
      </c>
      <c r="D109" s="5">
        <v>37</v>
      </c>
      <c r="E109" s="5">
        <f t="shared" si="8"/>
        <v>69</v>
      </c>
      <c r="F109" s="5">
        <v>3152</v>
      </c>
      <c r="G109" s="14">
        <f t="shared" si="7"/>
        <v>7.0655219564681353</v>
      </c>
      <c r="H109" s="5">
        <f t="shared" si="9"/>
        <v>0.15467037277801438</v>
      </c>
      <c r="I109" s="5"/>
      <c r="J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6"/>
    </row>
    <row r="110" spans="1:47" x14ac:dyDescent="0.25">
      <c r="A110" s="11" t="s">
        <v>108</v>
      </c>
      <c r="B110" s="5">
        <v>144434</v>
      </c>
      <c r="C110" s="5">
        <v>19</v>
      </c>
      <c r="D110" s="5">
        <v>5</v>
      </c>
      <c r="E110" s="5">
        <f t="shared" si="8"/>
        <v>24</v>
      </c>
      <c r="F110" s="5">
        <v>1052</v>
      </c>
      <c r="G110" s="14">
        <f t="shared" si="7"/>
        <v>7.2836035836437407</v>
      </c>
      <c r="H110" s="5">
        <f t="shared" si="9"/>
        <v>0.16616586122381158</v>
      </c>
      <c r="I110" s="5"/>
      <c r="J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6"/>
    </row>
    <row r="111" spans="1:47" x14ac:dyDescent="0.25">
      <c r="A111" s="11" t="s">
        <v>109</v>
      </c>
      <c r="B111" s="5">
        <v>100300</v>
      </c>
      <c r="C111" s="5">
        <v>10</v>
      </c>
      <c r="D111" s="5">
        <v>5</v>
      </c>
      <c r="E111" s="5">
        <f t="shared" si="8"/>
        <v>15</v>
      </c>
      <c r="F111" s="5">
        <v>776</v>
      </c>
      <c r="G111" s="14">
        <f t="shared" si="7"/>
        <v>7.7367896311066797</v>
      </c>
      <c r="H111" s="5">
        <f t="shared" si="9"/>
        <v>0.14955134596211367</v>
      </c>
      <c r="I111" s="5"/>
      <c r="J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6"/>
    </row>
    <row r="112" spans="1:47" x14ac:dyDescent="0.25">
      <c r="A112" s="11" t="s">
        <v>110</v>
      </c>
      <c r="B112" s="5">
        <v>167193</v>
      </c>
      <c r="C112" s="5">
        <v>19</v>
      </c>
      <c r="D112" s="5">
        <v>2</v>
      </c>
      <c r="E112" s="5">
        <f t="shared" si="8"/>
        <v>21</v>
      </c>
      <c r="F112" s="5">
        <v>1001</v>
      </c>
      <c r="G112" s="14">
        <f t="shared" si="7"/>
        <v>5.9870927610605706</v>
      </c>
      <c r="H112" s="5">
        <f t="shared" si="9"/>
        <v>0.12560334463763437</v>
      </c>
      <c r="I112" s="5"/>
      <c r="J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6"/>
    </row>
    <row r="113" spans="1:47" x14ac:dyDescent="0.25">
      <c r="A113" s="11" t="s">
        <v>111</v>
      </c>
      <c r="B113" s="5">
        <v>199357</v>
      </c>
      <c r="C113" s="5">
        <v>22</v>
      </c>
      <c r="D113" s="5">
        <v>16</v>
      </c>
      <c r="E113" s="5">
        <f t="shared" si="8"/>
        <v>38</v>
      </c>
      <c r="F113" s="5">
        <v>1787</v>
      </c>
      <c r="G113" s="14">
        <f t="shared" si="7"/>
        <v>8.9638186770467048</v>
      </c>
      <c r="H113" s="5">
        <f t="shared" si="9"/>
        <v>0.19061282021699763</v>
      </c>
      <c r="I113" s="5"/>
      <c r="J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6"/>
    </row>
    <row r="114" spans="1:47" x14ac:dyDescent="0.25">
      <c r="A114" s="11" t="s">
        <v>112</v>
      </c>
      <c r="B114" s="5">
        <v>293519</v>
      </c>
      <c r="C114" s="5">
        <v>52</v>
      </c>
      <c r="D114" s="5">
        <v>1</v>
      </c>
      <c r="E114" s="5">
        <f t="shared" si="8"/>
        <v>53</v>
      </c>
      <c r="F114" s="5">
        <v>1944</v>
      </c>
      <c r="G114" s="14">
        <f t="shared" si="7"/>
        <v>6.6230806182904685</v>
      </c>
      <c r="H114" s="5">
        <f t="shared" si="9"/>
        <v>0.18056752714475041</v>
      </c>
      <c r="I114" s="5"/>
      <c r="J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6"/>
    </row>
    <row r="115" spans="1:47" x14ac:dyDescent="0.25">
      <c r="A115" s="11" t="s">
        <v>113</v>
      </c>
      <c r="B115" s="5">
        <v>78691</v>
      </c>
      <c r="C115" s="5">
        <v>3</v>
      </c>
      <c r="D115" s="5">
        <v>0</v>
      </c>
      <c r="E115" s="5">
        <f t="shared" si="8"/>
        <v>3</v>
      </c>
      <c r="F115" s="5">
        <v>254</v>
      </c>
      <c r="G115" s="14">
        <f t="shared" si="7"/>
        <v>3.2278151249825267</v>
      </c>
      <c r="H115" s="5">
        <f t="shared" si="9"/>
        <v>3.8123800688769999E-2</v>
      </c>
      <c r="I115" s="5"/>
      <c r="J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6"/>
    </row>
    <row r="116" spans="1:47" x14ac:dyDescent="0.25">
      <c r="A116" s="11" t="s">
        <v>114</v>
      </c>
      <c r="B116" s="5">
        <v>327946</v>
      </c>
      <c r="C116" s="5">
        <v>165</v>
      </c>
      <c r="D116" s="5">
        <v>18</v>
      </c>
      <c r="E116" s="5">
        <f t="shared" si="8"/>
        <v>183</v>
      </c>
      <c r="F116" s="5">
        <v>2166</v>
      </c>
      <c r="G116" s="14">
        <f t="shared" si="7"/>
        <v>6.6047459032889559</v>
      </c>
      <c r="H116" s="5">
        <f t="shared" si="9"/>
        <v>0.55801869820031347</v>
      </c>
      <c r="I116" s="5"/>
      <c r="J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6"/>
    </row>
    <row r="117" spans="1:47" x14ac:dyDescent="0.25">
      <c r="A117" s="11" t="s">
        <v>115</v>
      </c>
      <c r="B117" s="5">
        <v>287087</v>
      </c>
      <c r="C117" s="5">
        <v>38</v>
      </c>
      <c r="D117" s="5">
        <v>7</v>
      </c>
      <c r="E117" s="5">
        <f t="shared" si="8"/>
        <v>45</v>
      </c>
      <c r="F117" s="5">
        <v>1135</v>
      </c>
      <c r="G117" s="14">
        <f t="shared" si="7"/>
        <v>3.953505383385524</v>
      </c>
      <c r="H117" s="5">
        <f t="shared" si="9"/>
        <v>0.15674690947343489</v>
      </c>
      <c r="I117" s="5"/>
      <c r="J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6"/>
    </row>
    <row r="118" spans="1:47" x14ac:dyDescent="0.25">
      <c r="A118" s="11" t="s">
        <v>116</v>
      </c>
      <c r="B118" s="5">
        <v>259886</v>
      </c>
      <c r="C118" s="5">
        <v>22</v>
      </c>
      <c r="D118" s="5">
        <v>12</v>
      </c>
      <c r="E118" s="5">
        <f t="shared" si="8"/>
        <v>34</v>
      </c>
      <c r="F118" s="5">
        <v>1747</v>
      </c>
      <c r="G118" s="14">
        <f t="shared" si="7"/>
        <v>6.7221781858199368</v>
      </c>
      <c r="H118" s="5">
        <f t="shared" si="9"/>
        <v>0.13082659319855627</v>
      </c>
      <c r="I118" s="5"/>
      <c r="J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6"/>
    </row>
    <row r="119" spans="1:47" x14ac:dyDescent="0.25">
      <c r="A119" s="11" t="s">
        <v>117</v>
      </c>
      <c r="B119" s="5">
        <v>346068</v>
      </c>
      <c r="C119" s="5">
        <v>23</v>
      </c>
      <c r="D119" s="5">
        <v>37</v>
      </c>
      <c r="E119" s="5">
        <f t="shared" si="8"/>
        <v>60</v>
      </c>
      <c r="F119" s="5">
        <v>2527</v>
      </c>
      <c r="G119" s="14">
        <f t="shared" si="7"/>
        <v>7.3020331264375784</v>
      </c>
      <c r="H119" s="5">
        <f t="shared" si="9"/>
        <v>0.17337633066333785</v>
      </c>
      <c r="I119" s="5"/>
      <c r="J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6"/>
    </row>
    <row r="120" spans="1:47" x14ac:dyDescent="0.25">
      <c r="A120" s="11" t="s">
        <v>118</v>
      </c>
      <c r="B120" s="5">
        <v>388562</v>
      </c>
      <c r="C120" s="5">
        <v>30</v>
      </c>
      <c r="D120" s="5">
        <v>19</v>
      </c>
      <c r="E120" s="5">
        <f t="shared" si="8"/>
        <v>49</v>
      </c>
      <c r="F120" s="5">
        <v>2898</v>
      </c>
      <c r="G120" s="14">
        <f t="shared" si="7"/>
        <v>7.4582692080028412</v>
      </c>
      <c r="H120" s="5">
        <f t="shared" si="9"/>
        <v>0.12610600110149733</v>
      </c>
      <c r="I120" s="5"/>
      <c r="J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6"/>
    </row>
    <row r="121" spans="1:47" x14ac:dyDescent="0.25">
      <c r="A121" s="11" t="s">
        <v>119</v>
      </c>
      <c r="B121" s="5">
        <v>223540</v>
      </c>
      <c r="C121" s="5">
        <v>11</v>
      </c>
      <c r="D121" s="5">
        <v>23</v>
      </c>
      <c r="E121" s="5">
        <f t="shared" si="8"/>
        <v>34</v>
      </c>
      <c r="F121" s="5">
        <v>1359</v>
      </c>
      <c r="G121" s="14">
        <f t="shared" si="7"/>
        <v>6.0794488682115055</v>
      </c>
      <c r="H121" s="5">
        <f t="shared" si="9"/>
        <v>0.1520980585130178</v>
      </c>
      <c r="I121" s="5"/>
      <c r="J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6"/>
    </row>
    <row r="122" spans="1:47" x14ac:dyDescent="0.25">
      <c r="A122" s="11" t="s">
        <v>120</v>
      </c>
      <c r="B122" s="5">
        <v>354320</v>
      </c>
      <c r="C122" s="5">
        <v>16</v>
      </c>
      <c r="D122" s="5">
        <v>30</v>
      </c>
      <c r="E122" s="5">
        <f t="shared" si="8"/>
        <v>46</v>
      </c>
      <c r="F122" s="5">
        <v>2628</v>
      </c>
      <c r="G122" s="14">
        <f t="shared" si="7"/>
        <v>7.4170241589523593</v>
      </c>
      <c r="H122" s="5">
        <f t="shared" si="9"/>
        <v>0.12982614585685257</v>
      </c>
      <c r="I122" s="5"/>
      <c r="J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6"/>
    </row>
    <row r="123" spans="1:47" x14ac:dyDescent="0.25">
      <c r="A123" s="11" t="s">
        <v>121</v>
      </c>
      <c r="B123" s="5">
        <v>482567</v>
      </c>
      <c r="C123" s="5">
        <v>24</v>
      </c>
      <c r="D123" s="5">
        <v>11</v>
      </c>
      <c r="E123" s="5">
        <f t="shared" si="8"/>
        <v>35</v>
      </c>
      <c r="F123" s="5">
        <v>2568</v>
      </c>
      <c r="G123" s="14">
        <f t="shared" si="7"/>
        <v>5.3215408430331959</v>
      </c>
      <c r="H123" s="5">
        <f t="shared" si="9"/>
        <v>7.2528788748505393E-2</v>
      </c>
      <c r="I123" s="5"/>
      <c r="J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6"/>
    </row>
    <row r="124" spans="1:47" x14ac:dyDescent="0.25">
      <c r="A124" s="11" t="s">
        <v>122</v>
      </c>
      <c r="B124" s="5">
        <v>201047</v>
      </c>
      <c r="C124" s="5">
        <v>22</v>
      </c>
      <c r="D124" s="5">
        <v>13</v>
      </c>
      <c r="E124" s="5">
        <f t="shared" si="8"/>
        <v>35</v>
      </c>
      <c r="F124" s="5">
        <v>2002</v>
      </c>
      <c r="G124" s="14">
        <f t="shared" si="7"/>
        <v>9.9578705476828802</v>
      </c>
      <c r="H124" s="5">
        <f t="shared" si="9"/>
        <v>0.17408864593851189</v>
      </c>
      <c r="I124" s="5"/>
      <c r="J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6"/>
    </row>
    <row r="125" spans="1:47" x14ac:dyDescent="0.25">
      <c r="A125" s="11" t="s">
        <v>123</v>
      </c>
      <c r="B125" s="5">
        <v>166162</v>
      </c>
      <c r="C125" s="5">
        <v>9</v>
      </c>
      <c r="D125" s="5">
        <v>8</v>
      </c>
      <c r="E125" s="5">
        <f t="shared" si="8"/>
        <v>17</v>
      </c>
      <c r="F125" s="5">
        <v>652</v>
      </c>
      <c r="G125" s="14">
        <f t="shared" si="7"/>
        <v>3.9238815132220366</v>
      </c>
      <c r="H125" s="5">
        <f t="shared" si="9"/>
        <v>0.10230979405640278</v>
      </c>
      <c r="I125" s="5"/>
      <c r="J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6"/>
    </row>
    <row r="126" spans="1:47" x14ac:dyDescent="0.25">
      <c r="A126" s="11" t="s">
        <v>124</v>
      </c>
      <c r="B126" s="5">
        <v>165393</v>
      </c>
      <c r="C126" s="5">
        <v>22</v>
      </c>
      <c r="D126" s="5">
        <v>1</v>
      </c>
      <c r="E126" s="5">
        <f t="shared" si="8"/>
        <v>23</v>
      </c>
      <c r="F126" s="5">
        <v>979</v>
      </c>
      <c r="G126" s="14">
        <f t="shared" si="7"/>
        <v>5.9192347922826238</v>
      </c>
      <c r="H126" s="5">
        <f t="shared" si="9"/>
        <v>0.13906271728549574</v>
      </c>
      <c r="I126" s="5"/>
      <c r="J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6"/>
    </row>
    <row r="127" spans="1:47" x14ac:dyDescent="0.25">
      <c r="A127" s="11" t="s">
        <v>125</v>
      </c>
      <c r="B127" s="5">
        <v>250806.39999999999</v>
      </c>
      <c r="C127" s="5">
        <v>90</v>
      </c>
      <c r="D127" s="5">
        <v>4</v>
      </c>
      <c r="E127" s="5">
        <f t="shared" si="8"/>
        <v>94</v>
      </c>
      <c r="F127" s="5">
        <v>1076</v>
      </c>
      <c r="G127" s="14">
        <f t="shared" si="7"/>
        <v>4.2901616545670285</v>
      </c>
      <c r="H127" s="5">
        <f t="shared" si="9"/>
        <v>0.37479107391198951</v>
      </c>
      <c r="I127" s="5"/>
      <c r="J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6"/>
    </row>
    <row r="128" spans="1:47" x14ac:dyDescent="0.25">
      <c r="A128" s="11" t="s">
        <v>126</v>
      </c>
      <c r="B128" s="5">
        <v>154606</v>
      </c>
      <c r="C128" s="5">
        <v>27</v>
      </c>
      <c r="D128" s="5">
        <v>5</v>
      </c>
      <c r="E128" s="5">
        <f t="shared" si="8"/>
        <v>32</v>
      </c>
      <c r="F128" s="5">
        <v>620</v>
      </c>
      <c r="G128" s="14">
        <f t="shared" si="7"/>
        <v>4.0101936535451399</v>
      </c>
      <c r="H128" s="5">
        <f t="shared" si="9"/>
        <v>0.20697773695716856</v>
      </c>
      <c r="I128" s="5"/>
      <c r="J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6"/>
    </row>
    <row r="129" spans="1:47" x14ac:dyDescent="0.25">
      <c r="A129" s="11" t="s">
        <v>127</v>
      </c>
      <c r="B129" s="5">
        <v>127482</v>
      </c>
      <c r="C129" s="5">
        <v>4</v>
      </c>
      <c r="D129" s="5">
        <v>10</v>
      </c>
      <c r="E129" s="5">
        <f t="shared" si="8"/>
        <v>14</v>
      </c>
      <c r="F129" s="5">
        <v>637</v>
      </c>
      <c r="G129" s="14">
        <f t="shared" si="7"/>
        <v>4.996783859682151</v>
      </c>
      <c r="H129" s="5">
        <f t="shared" si="9"/>
        <v>0.10981942548751981</v>
      </c>
      <c r="I129" s="5"/>
      <c r="J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6"/>
    </row>
    <row r="130" spans="1:47" x14ac:dyDescent="0.25">
      <c r="A130" s="11" t="s">
        <v>128</v>
      </c>
      <c r="B130" s="5">
        <v>355511</v>
      </c>
      <c r="C130" s="5">
        <v>61</v>
      </c>
      <c r="D130" s="5">
        <v>2</v>
      </c>
      <c r="E130" s="5">
        <f t="shared" ref="E130:E161" si="10">SUM(C130:D130)</f>
        <v>63</v>
      </c>
      <c r="F130" s="5">
        <v>2538</v>
      </c>
      <c r="G130" s="14">
        <f t="shared" si="7"/>
        <v>7.1390196083946762</v>
      </c>
      <c r="H130" s="5">
        <f t="shared" ref="H130:H137" si="11">SUM(E130/B130)*1000</f>
        <v>0.17720970659135724</v>
      </c>
      <c r="I130" s="5"/>
      <c r="J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6"/>
    </row>
    <row r="131" spans="1:47" x14ac:dyDescent="0.25">
      <c r="A131" s="11" t="s">
        <v>129</v>
      </c>
      <c r="B131" s="5">
        <v>84250</v>
      </c>
      <c r="C131" s="5">
        <v>8</v>
      </c>
      <c r="D131" s="5">
        <v>4</v>
      </c>
      <c r="E131" s="5">
        <f t="shared" si="10"/>
        <v>12</v>
      </c>
      <c r="F131" s="5">
        <v>668</v>
      </c>
      <c r="G131" s="14">
        <f t="shared" ref="G131:G137" si="12">(F131/B131)*1000</f>
        <v>7.9287833827893177</v>
      </c>
      <c r="H131" s="5">
        <f t="shared" si="11"/>
        <v>0.14243323442136499</v>
      </c>
      <c r="I131" s="5"/>
      <c r="J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6"/>
    </row>
    <row r="132" spans="1:47" x14ac:dyDescent="0.25">
      <c r="A132" s="11" t="s">
        <v>130</v>
      </c>
      <c r="B132" s="5">
        <v>229422</v>
      </c>
      <c r="C132" s="5">
        <v>35</v>
      </c>
      <c r="D132" s="5">
        <v>1</v>
      </c>
      <c r="E132" s="5">
        <f t="shared" si="10"/>
        <v>36</v>
      </c>
      <c r="F132" s="5">
        <v>893</v>
      </c>
      <c r="G132" s="14">
        <f t="shared" si="12"/>
        <v>3.8923904420674562</v>
      </c>
      <c r="H132" s="5">
        <f t="shared" si="11"/>
        <v>0.15691607605199154</v>
      </c>
      <c r="I132" s="5"/>
      <c r="J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6"/>
    </row>
    <row r="133" spans="1:47" x14ac:dyDescent="0.25">
      <c r="A133" s="11" t="s">
        <v>131</v>
      </c>
      <c r="B133" s="5">
        <v>254553</v>
      </c>
      <c r="C133" s="5">
        <v>25</v>
      </c>
      <c r="D133" s="5">
        <v>8</v>
      </c>
      <c r="E133" s="5">
        <f t="shared" si="10"/>
        <v>33</v>
      </c>
      <c r="F133" s="5">
        <v>1478</v>
      </c>
      <c r="G133" s="14">
        <f t="shared" si="12"/>
        <v>5.8062564573978701</v>
      </c>
      <c r="H133" s="5">
        <f t="shared" si="11"/>
        <v>0.12963901427207691</v>
      </c>
      <c r="I133" s="5"/>
      <c r="J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6"/>
    </row>
    <row r="134" spans="1:47" x14ac:dyDescent="0.25">
      <c r="A134" s="11" t="s">
        <v>132</v>
      </c>
      <c r="B134" s="5">
        <v>170406</v>
      </c>
      <c r="C134" s="5">
        <v>10</v>
      </c>
      <c r="D134" s="5">
        <v>5</v>
      </c>
      <c r="E134" s="5">
        <f t="shared" si="10"/>
        <v>15</v>
      </c>
      <c r="F134" s="5">
        <v>957</v>
      </c>
      <c r="G134" s="14">
        <f t="shared" si="12"/>
        <v>5.6159994366395551</v>
      </c>
      <c r="H134" s="5">
        <f t="shared" si="11"/>
        <v>8.8025069539804948E-2</v>
      </c>
      <c r="I134" s="5"/>
      <c r="J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6"/>
    </row>
    <row r="135" spans="1:47" x14ac:dyDescent="0.25">
      <c r="A135" s="11" t="s">
        <v>133</v>
      </c>
      <c r="B135" s="5">
        <v>105576</v>
      </c>
      <c r="C135" s="5">
        <v>19</v>
      </c>
      <c r="D135" s="5">
        <v>0</v>
      </c>
      <c r="E135" s="5">
        <f t="shared" si="10"/>
        <v>19</v>
      </c>
      <c r="F135" s="5">
        <v>565</v>
      </c>
      <c r="G135" s="14">
        <f t="shared" si="12"/>
        <v>5.3515950594832162</v>
      </c>
      <c r="H135" s="5">
        <f t="shared" si="11"/>
        <v>0.17996514359324089</v>
      </c>
      <c r="I135" s="5"/>
      <c r="J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6"/>
    </row>
    <row r="136" spans="1:47" x14ac:dyDescent="0.25">
      <c r="A136" s="11" t="s">
        <v>134</v>
      </c>
      <c r="B136" s="5">
        <v>96609</v>
      </c>
      <c r="C136" s="5">
        <v>8</v>
      </c>
      <c r="D136" s="5">
        <v>7</v>
      </c>
      <c r="E136" s="5">
        <f t="shared" si="10"/>
        <v>15</v>
      </c>
      <c r="F136" s="5">
        <v>888</v>
      </c>
      <c r="G136" s="14">
        <f t="shared" si="12"/>
        <v>9.1916902151973421</v>
      </c>
      <c r="H136" s="5">
        <f t="shared" si="11"/>
        <v>0.15526503741887401</v>
      </c>
      <c r="I136" s="5"/>
      <c r="J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6"/>
    </row>
    <row r="137" spans="1:47" ht="15.75" thickBot="1" x14ac:dyDescent="0.3">
      <c r="A137" s="12" t="s">
        <v>135</v>
      </c>
      <c r="B137" s="7">
        <v>352278</v>
      </c>
      <c r="C137" s="7">
        <v>66</v>
      </c>
      <c r="D137" s="7">
        <v>46</v>
      </c>
      <c r="E137" s="5">
        <f t="shared" si="10"/>
        <v>112</v>
      </c>
      <c r="F137" s="7">
        <v>3237</v>
      </c>
      <c r="G137" s="14">
        <f t="shared" si="12"/>
        <v>9.1887656907328878</v>
      </c>
      <c r="H137" s="5">
        <f t="shared" si="11"/>
        <v>0.31793072516592014</v>
      </c>
      <c r="I137" s="7"/>
      <c r="J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8"/>
    </row>
    <row r="139" spans="1:47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9"/>
    </row>
    <row r="140" spans="1:47" x14ac:dyDescent="0.25">
      <c r="A140" s="5"/>
      <c r="B140" s="5"/>
      <c r="C140" s="5"/>
      <c r="D140" s="5"/>
      <c r="E140" s="5"/>
      <c r="F140"/>
      <c r="G140" s="9"/>
      <c r="H140" s="5"/>
      <c r="I140" s="5"/>
      <c r="J140" s="9"/>
    </row>
    <row r="141" spans="1:47" x14ac:dyDescent="0.25">
      <c r="A141" s="5"/>
      <c r="B141" s="5"/>
      <c r="C141" s="5"/>
      <c r="D141" s="5"/>
      <c r="E141" s="5"/>
      <c r="F141" s="5"/>
      <c r="G141" s="14"/>
      <c r="H141" s="5"/>
      <c r="I141" s="5"/>
      <c r="J141" s="5"/>
    </row>
    <row r="142" spans="1:47" x14ac:dyDescent="0.25">
      <c r="A142" s="5"/>
      <c r="B142" s="5"/>
      <c r="C142" s="5"/>
      <c r="D142" s="5"/>
      <c r="E142" s="5"/>
      <c r="F142" s="5"/>
      <c r="G142" s="14"/>
      <c r="H142" s="5"/>
      <c r="I142" s="5"/>
      <c r="J142" s="5"/>
    </row>
    <row r="143" spans="1:47" x14ac:dyDescent="0.25">
      <c r="A143" s="5"/>
      <c r="B143" s="5"/>
      <c r="C143" s="5"/>
      <c r="D143" s="5"/>
      <c r="E143" s="5"/>
      <c r="F143" s="5"/>
      <c r="G143" s="14"/>
      <c r="H143" s="5"/>
      <c r="I143" s="5"/>
      <c r="J143" s="5"/>
    </row>
    <row r="144" spans="1:47" x14ac:dyDescent="0.25">
      <c r="A144" s="5"/>
      <c r="B144" s="5"/>
      <c r="C144" s="5"/>
      <c r="D144" s="5"/>
      <c r="E144" s="5"/>
      <c r="F144" s="5"/>
      <c r="G144" s="15"/>
      <c r="H144" s="10"/>
      <c r="I144" s="5"/>
      <c r="J144" s="5"/>
    </row>
    <row r="145" spans="1:10" x14ac:dyDescent="0.25">
      <c r="A145" s="5"/>
      <c r="B145" s="5"/>
      <c r="C145" s="5"/>
      <c r="D145" s="5"/>
      <c r="E145" s="5"/>
      <c r="F145" s="5"/>
      <c r="G145" s="15"/>
      <c r="H145" s="10"/>
      <c r="I145" s="5"/>
      <c r="J145" s="5"/>
    </row>
    <row r="146" spans="1:10" x14ac:dyDescent="0.25">
      <c r="A146" s="5"/>
      <c r="B146" s="5"/>
      <c r="C146" s="5"/>
      <c r="D146" s="5"/>
      <c r="E146" s="5"/>
      <c r="F146" s="5"/>
      <c r="G146" s="14"/>
      <c r="H146" s="5"/>
      <c r="I146" s="5"/>
      <c r="J146" s="5"/>
    </row>
    <row r="147" spans="1:10" x14ac:dyDescent="0.25">
      <c r="A147" s="5"/>
      <c r="B147" s="5"/>
      <c r="C147" s="5"/>
      <c r="D147" s="5"/>
      <c r="E147" s="5"/>
      <c r="F147" s="5"/>
      <c r="G147" s="15"/>
      <c r="H147" s="10"/>
      <c r="I147" s="5"/>
      <c r="J147" s="5"/>
    </row>
    <row r="148" spans="1:10" x14ac:dyDescent="0.25">
      <c r="A148" s="5"/>
      <c r="B148" s="5"/>
      <c r="C148" s="5"/>
      <c r="D148" s="5"/>
      <c r="E148" s="5"/>
      <c r="F148" s="5"/>
      <c r="G148" s="14"/>
      <c r="H148" s="5"/>
      <c r="I148" s="5"/>
      <c r="J148" s="5"/>
    </row>
    <row r="149" spans="1:10" x14ac:dyDescent="0.25">
      <c r="A149" s="5"/>
      <c r="B149" s="5"/>
      <c r="C149" s="10"/>
      <c r="D149" s="10"/>
      <c r="E149" s="10"/>
      <c r="F149" s="5"/>
      <c r="G149" s="15"/>
      <c r="H149" s="10"/>
      <c r="I149" s="5"/>
      <c r="J149" s="5"/>
    </row>
    <row r="150" spans="1:10" x14ac:dyDescent="0.25">
      <c r="A150" s="5"/>
      <c r="B150" s="5"/>
      <c r="C150" s="10"/>
      <c r="D150" s="10"/>
      <c r="E150" s="10"/>
      <c r="F150" s="5"/>
      <c r="G150" s="15"/>
      <c r="H150" s="10"/>
      <c r="I150" s="5"/>
      <c r="J150" s="5"/>
    </row>
    <row r="151" spans="1:10" x14ac:dyDescent="0.25">
      <c r="A151" s="5"/>
      <c r="B151" s="5"/>
      <c r="C151" s="5"/>
      <c r="D151" s="5"/>
      <c r="E151" s="5"/>
      <c r="F151" s="5"/>
      <c r="G151" s="14"/>
      <c r="H151" s="5"/>
      <c r="I151" s="5"/>
      <c r="J15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Royal College of Physicians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Barker</dc:creator>
  <cp:lastModifiedBy>Rowena Schoo</cp:lastModifiedBy>
  <dcterms:created xsi:type="dcterms:W3CDTF">2015-09-01T11:13:15Z</dcterms:created>
  <dcterms:modified xsi:type="dcterms:W3CDTF">2016-07-15T09:55:09Z</dcterms:modified>
</cp:coreProperties>
</file>